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4"/>
  </bookViews>
  <sheets>
    <sheet name="Raw Data - Clear-sky" sheetId="1" r:id="rId1"/>
    <sheet name="Raw Data - All-sky" sheetId="2" r:id="rId2"/>
    <sheet name="Average Fluxes" sheetId="3" r:id="rId3"/>
    <sheet name="Chart -Insolation annual cycle" sheetId="5" r:id="rId4"/>
    <sheet name="POWER output" sheetId="6" r:id="rId5"/>
  </sheets>
  <calcPr calcId="125725"/>
</workbook>
</file>

<file path=xl/calcChain.xml><?xml version="1.0" encoding="utf-8"?>
<calcChain xmlns="http://schemas.openxmlformats.org/spreadsheetml/2006/main">
  <c r="C18" i="6"/>
  <c r="D18"/>
  <c r="E18"/>
  <c r="F18"/>
  <c r="G18"/>
  <c r="H18"/>
  <c r="I18"/>
  <c r="J18"/>
  <c r="K18"/>
  <c r="L18"/>
  <c r="M18"/>
  <c r="B18"/>
  <c r="N18" l="1"/>
  <c r="M10"/>
  <c r="L10"/>
  <c r="K10"/>
  <c r="J10"/>
  <c r="I10"/>
  <c r="H10"/>
  <c r="G10"/>
  <c r="F10"/>
  <c r="E10"/>
  <c r="D10"/>
  <c r="C10"/>
  <c r="B10"/>
  <c r="N3"/>
  <c r="B3" s="1"/>
  <c r="H3" i="3"/>
  <c r="H4"/>
  <c r="H5"/>
  <c r="H6"/>
  <c r="H7"/>
  <c r="H8"/>
  <c r="H9"/>
  <c r="H10"/>
  <c r="H11"/>
  <c r="H12"/>
  <c r="H13"/>
  <c r="H14"/>
  <c r="G4"/>
  <c r="G5"/>
  <c r="G6"/>
  <c r="G7"/>
  <c r="G8"/>
  <c r="G9"/>
  <c r="G10"/>
  <c r="G11"/>
  <c r="G12"/>
  <c r="G13"/>
  <c r="G14"/>
  <c r="G3"/>
  <c r="H15" l="1"/>
  <c r="H17" s="1"/>
  <c r="G15"/>
  <c r="B14" i="6"/>
  <c r="N14" s="1"/>
  <c r="C3"/>
  <c r="D3" l="1"/>
  <c r="C14"/>
  <c r="D14" l="1"/>
  <c r="E3"/>
  <c r="F3" l="1"/>
  <c r="E14"/>
  <c r="G3" l="1"/>
  <c r="F14"/>
  <c r="H3" l="1"/>
  <c r="G14"/>
  <c r="I3" l="1"/>
  <c r="H14"/>
  <c r="J3" l="1"/>
  <c r="I14"/>
  <c r="K3" l="1"/>
  <c r="J14"/>
  <c r="L3" l="1"/>
  <c r="K14"/>
  <c r="M3" l="1"/>
  <c r="M14" s="1"/>
  <c r="L14"/>
</calcChain>
</file>

<file path=xl/sharedStrings.xml><?xml version="1.0" encoding="utf-8"?>
<sst xmlns="http://schemas.openxmlformats.org/spreadsheetml/2006/main" count="86" uniqueCount="44">
  <si>
    <t xml:space="preserve">             VARIABLE : Clear-Sky Shortwave Surface Downward Flux (W m-2)</t>
  </si>
  <si>
    <t xml:space="preserve">             FILENAME : srb3.0_mthly_sw_utc1983_200706.nc</t>
  </si>
  <si>
    <t xml:space="preserve">             FILEPATH : /usr/local/ferret-dataset/data/</t>
  </si>
  <si>
    <t xml:space="preserve">             BAD FLAG :  -1000.000    </t>
  </si>
  <si>
    <t xml:space="preserve">             SUBSET   : 288 points (TIME)</t>
  </si>
  <si>
    <t xml:space="preserve">             LONGITUDE: 77.5W(-77.5)</t>
  </si>
  <si>
    <t xml:space="preserve">             LATITUDE : 37.5N</t>
  </si>
  <si>
    <t xml:space="preserve">coordinates     77.5W </t>
  </si>
  <si>
    <t>Clear-Sky</t>
  </si>
  <si>
    <t>All-Sky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</si>
  <si>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</si>
  <si>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</si>
  <si>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</si>
  <si>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</si>
  <si>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</si>
  <si>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</si>
  <si>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</si>
  <si>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</si>
  <si>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</si>
  <si>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</si>
  <si>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</si>
  <si>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</si>
  <si>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MY NASA DATA AVERAGES</t>
  </si>
  <si>
    <t>ANNUAL AVERAGE (W/m2)</t>
  </si>
  <si>
    <t>ANNUAL AVERAGE (kWh/m2/day)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</si>
  <si>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/day)</t>
    </r>
  </si>
  <si>
    <t>w/m2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</si>
  <si>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</si>
  <si>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</si>
  <si>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</si>
  <si>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</si>
  <si>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</si>
  <si>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</si>
  <si>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</si>
  <si>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</si>
  <si>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</si>
  <si>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</si>
  <si>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</si>
  <si>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Monthly Averaged Energy Usage by Your school (kWh/month)</t>
  </si>
  <si>
    <t>based on average energy usage for a Wisconsin school</t>
  </si>
  <si>
    <t>Annual Average</t>
  </si>
  <si>
    <r>
      <t>Monthly Averaged Insolation Incident On A Horizontal Surface (kWh/m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/month)</t>
    </r>
  </si>
  <si>
    <t>Area required to meet school's energy needs (m2) -- Assuming 100% efficiency</t>
  </si>
  <si>
    <t>Area required to meet school's energy needs (m2) -- Assuming 20% efficiency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</si>
</sst>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5" fontId="2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3" fontId="4" fillId="0" borderId="0" xfId="0" applyNumberFormat="1" applyFont="1"/>
    <xf numFmtId="3" fontId="0" fillId="0" borderId="0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1" fontId="0" fillId="0" borderId="0" xfId="0" applyNumberFormat="1"/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'Average Fluxes'!$G$2</c:f>
              <c:strCache>
                <c:ptCount val="1"/>
                <c:pt idx="0">
                  <c:v>Clear-Sky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Fluxes'!$G$3:$G$14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'Average Fluxes'!$H$2</c:f>
              <c:strCache>
                <c:ptCount val="1"/>
                <c:pt idx="0">
                  <c:v>All-Sky</c:v>
                </c:pt>
              </c:strCache>
            </c:strRef>
          </c:tx>
          <c:marker>
            <c:symbol val="none"/>
          </c:marker>
          <c:cat>
            <c:strRef>
              <c:f>'Average Fluxes'!$F$3:$F$14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'Average Fluxes'!$H$3:$H$14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76372992"/>
        <c:axId val="76378880"/>
      </c:lineChart>
      <c:catAx>
        <c:axId val="76372992"/>
        <c:scaling>
          <c:orientation val="minMax"/>
        </c:scaling>
        <c:axPos val="b"/>
        <c:tickLblPos val="nextTo"/>
        <c:crossAx val="76378880"/>
        <c:crosses val="autoZero"/>
        <c:auto val="1"/>
        <c:lblAlgn val="ctr"/>
        <c:lblOffset val="100"/>
      </c:catAx>
      <c:valAx>
        <c:axId val="76378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Radiative flux (W/m2)</a:t>
                </a:r>
              </a:p>
            </c:rich>
          </c:tx>
        </c:title>
        <c:numFmt formatCode="0.0" sourceLinked="1"/>
        <c:tickLblPos val="nextTo"/>
        <c:crossAx val="76372992"/>
        <c:crosses val="autoZero"/>
        <c:crossBetween val="between"/>
      </c:valAx>
    </c:plotArea>
    <c:legend>
      <c:legendPos val="r"/>
    </c:legend>
    <c:plotVisOnly val="1"/>
  </c:chart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6"/>
  <sheetViews>
    <sheetView workbookViewId="0">
      <selection activeCell="C296" sqref="C9:C296"/>
    </sheetView>
  </sheetViews>
  <sheetFormatPr defaultRowHeight="15"/>
  <cols>
    <col min="1" max="1" width="11.7109375" customWidth="1"/>
  </cols>
  <sheetData>
    <row r="1" spans="1:3" ht="15.75">
      <c r="A1" s="1" t="s">
        <v>0</v>
      </c>
    </row>
    <row r="2" spans="1:3" ht="15.75">
      <c r="A2" s="1" t="s">
        <v>1</v>
      </c>
    </row>
    <row r="3" spans="1:3" ht="15.75">
      <c r="A3" s="1" t="s">
        <v>2</v>
      </c>
    </row>
    <row r="4" spans="1:3" ht="15.75">
      <c r="A4" s="1" t="s">
        <v>3</v>
      </c>
    </row>
    <row r="5" spans="1:3" ht="15.75">
      <c r="A5" s="1" t="s">
        <v>4</v>
      </c>
    </row>
    <row r="6" spans="1:3" ht="15.75">
      <c r="A6" s="1" t="s">
        <v>5</v>
      </c>
    </row>
    <row r="7" spans="1:3" ht="15.75">
      <c r="A7" s="1" t="s">
        <v>6</v>
      </c>
    </row>
    <row r="8" spans="1:3" ht="15.75">
      <c r="A8" s="1" t="s">
        <v>7</v>
      </c>
    </row>
    <row r="9" spans="1:3" ht="15.75">
      <c r="A9" s="2">
        <v>30498</v>
      </c>
      <c r="B9">
        <v>0</v>
      </c>
      <c r="C9">
        <v>309.5</v>
      </c>
    </row>
    <row r="10" spans="1:3" ht="15.75">
      <c r="A10" s="2">
        <v>30529</v>
      </c>
      <c r="B10">
        <v>0</v>
      </c>
      <c r="C10">
        <v>263.60000000000002</v>
      </c>
    </row>
    <row r="11" spans="1:3" ht="15.75">
      <c r="A11" s="2">
        <v>30560</v>
      </c>
      <c r="B11">
        <v>0</v>
      </c>
      <c r="C11">
        <v>254.1</v>
      </c>
    </row>
    <row r="12" spans="1:3" ht="15.75">
      <c r="A12" s="2">
        <v>30590</v>
      </c>
      <c r="B12">
        <v>0</v>
      </c>
      <c r="C12">
        <v>203.6</v>
      </c>
    </row>
    <row r="13" spans="1:3" ht="15.75">
      <c r="A13" s="2">
        <v>30621</v>
      </c>
      <c r="B13">
        <v>0</v>
      </c>
      <c r="C13">
        <v>148.6</v>
      </c>
    </row>
    <row r="14" spans="1:3" ht="15.75">
      <c r="A14" s="2">
        <v>30651</v>
      </c>
      <c r="B14">
        <v>0</v>
      </c>
      <c r="C14">
        <v>124.7</v>
      </c>
    </row>
    <row r="15" spans="1:3" ht="15.75">
      <c r="A15" s="2">
        <v>30682</v>
      </c>
      <c r="B15">
        <v>0</v>
      </c>
      <c r="C15">
        <v>142.6</v>
      </c>
    </row>
    <row r="16" spans="1:3" ht="15.75">
      <c r="A16" s="2">
        <v>30713</v>
      </c>
      <c r="B16">
        <v>0</v>
      </c>
      <c r="C16">
        <v>187.5</v>
      </c>
    </row>
    <row r="17" spans="1:3" ht="15.75">
      <c r="A17" s="2">
        <v>30742</v>
      </c>
      <c r="B17">
        <v>0</v>
      </c>
      <c r="C17">
        <v>253.3</v>
      </c>
    </row>
    <row r="18" spans="1:3" ht="15.75">
      <c r="A18" s="2">
        <v>30773</v>
      </c>
      <c r="B18">
        <v>0</v>
      </c>
      <c r="C18">
        <v>286</v>
      </c>
    </row>
    <row r="19" spans="1:3" ht="15.75">
      <c r="A19" s="2">
        <v>30803</v>
      </c>
      <c r="B19">
        <v>0</v>
      </c>
      <c r="C19">
        <v>317.89999999999998</v>
      </c>
    </row>
    <row r="20" spans="1:3" ht="15.75">
      <c r="A20" s="2">
        <v>30834</v>
      </c>
      <c r="B20">
        <v>0</v>
      </c>
      <c r="C20">
        <v>303.10000000000002</v>
      </c>
    </row>
    <row r="21" spans="1:3" ht="15.75">
      <c r="A21" s="2">
        <v>30864</v>
      </c>
      <c r="B21">
        <v>0</v>
      </c>
      <c r="C21">
        <v>299.60000000000002</v>
      </c>
    </row>
    <row r="22" spans="1:3" ht="15.75">
      <c r="A22" s="2">
        <v>30895</v>
      </c>
      <c r="B22">
        <v>0</v>
      </c>
      <c r="C22">
        <v>274.39999999999998</v>
      </c>
    </row>
    <row r="23" spans="1:3" ht="15.75">
      <c r="A23" s="2">
        <v>30926</v>
      </c>
      <c r="B23">
        <v>0</v>
      </c>
      <c r="C23">
        <v>251.8</v>
      </c>
    </row>
    <row r="24" spans="1:3" ht="15.75">
      <c r="A24" s="2">
        <v>30956</v>
      </c>
      <c r="B24">
        <v>0</v>
      </c>
      <c r="C24">
        <v>193.2</v>
      </c>
    </row>
    <row r="25" spans="1:3" ht="15.75">
      <c r="A25" s="2">
        <v>30987</v>
      </c>
      <c r="B25">
        <v>0</v>
      </c>
      <c r="C25">
        <v>148.80000000000001</v>
      </c>
    </row>
    <row r="26" spans="1:3" ht="15.75">
      <c r="A26" s="2">
        <v>31017</v>
      </c>
      <c r="B26">
        <v>0</v>
      </c>
      <c r="C26">
        <v>124</v>
      </c>
    </row>
    <row r="27" spans="1:3" ht="15.75">
      <c r="A27" s="2">
        <v>31048</v>
      </c>
      <c r="B27">
        <v>0</v>
      </c>
      <c r="C27">
        <v>142.69999999999999</v>
      </c>
    </row>
    <row r="28" spans="1:3" ht="15.75">
      <c r="A28" s="2">
        <v>31079</v>
      </c>
      <c r="B28">
        <v>0</v>
      </c>
      <c r="C28">
        <v>190</v>
      </c>
    </row>
    <row r="29" spans="1:3" ht="15.75">
      <c r="A29" s="2">
        <v>31107</v>
      </c>
      <c r="B29">
        <v>0</v>
      </c>
      <c r="C29">
        <v>244.6</v>
      </c>
    </row>
    <row r="30" spans="1:3" ht="15.75">
      <c r="A30" s="2">
        <v>31138</v>
      </c>
      <c r="B30">
        <v>0</v>
      </c>
      <c r="C30">
        <v>292.10000000000002</v>
      </c>
    </row>
    <row r="31" spans="1:3" ht="15.75">
      <c r="A31" s="2">
        <v>31168</v>
      </c>
      <c r="B31">
        <v>0</v>
      </c>
      <c r="C31">
        <v>314.2</v>
      </c>
    </row>
    <row r="32" spans="1:3" ht="15.75">
      <c r="A32" s="2">
        <v>31199</v>
      </c>
      <c r="B32">
        <v>0</v>
      </c>
      <c r="C32">
        <v>329.7</v>
      </c>
    </row>
    <row r="33" spans="1:3" ht="15.75">
      <c r="A33" s="2">
        <v>31229</v>
      </c>
      <c r="B33">
        <v>0</v>
      </c>
      <c r="C33">
        <v>313.39999999999998</v>
      </c>
    </row>
    <row r="34" spans="1:3" ht="15.75">
      <c r="A34" s="2">
        <v>31260</v>
      </c>
      <c r="B34">
        <v>0</v>
      </c>
      <c r="C34">
        <v>274.60000000000002</v>
      </c>
    </row>
    <row r="35" spans="1:3" ht="15.75">
      <c r="A35" s="2">
        <v>31291</v>
      </c>
      <c r="B35">
        <v>0</v>
      </c>
      <c r="C35">
        <v>242.8</v>
      </c>
    </row>
    <row r="36" spans="1:3" ht="15.75">
      <c r="A36" s="2">
        <v>31321</v>
      </c>
      <c r="B36">
        <v>0</v>
      </c>
      <c r="C36">
        <v>195.7</v>
      </c>
    </row>
    <row r="37" spans="1:3" ht="15.75">
      <c r="A37" s="2">
        <v>31352</v>
      </c>
      <c r="B37">
        <v>0</v>
      </c>
      <c r="C37">
        <v>139.4</v>
      </c>
    </row>
    <row r="38" spans="1:3" ht="15.75">
      <c r="A38" s="2">
        <v>31382</v>
      </c>
      <c r="B38">
        <v>0</v>
      </c>
      <c r="C38">
        <v>125.2</v>
      </c>
    </row>
    <row r="39" spans="1:3" ht="15.75">
      <c r="A39" s="2">
        <v>31413</v>
      </c>
      <c r="B39">
        <v>0</v>
      </c>
      <c r="C39">
        <v>142.30000000000001</v>
      </c>
    </row>
    <row r="40" spans="1:3" ht="15.75">
      <c r="A40" s="2">
        <v>31444</v>
      </c>
      <c r="B40">
        <v>0</v>
      </c>
      <c r="C40">
        <v>187.8</v>
      </c>
    </row>
    <row r="41" spans="1:3" ht="15.75">
      <c r="A41" s="2">
        <v>31472</v>
      </c>
      <c r="B41">
        <v>0</v>
      </c>
      <c r="C41">
        <v>252.1</v>
      </c>
    </row>
    <row r="42" spans="1:3" ht="15.75">
      <c r="A42" s="2">
        <v>31503</v>
      </c>
      <c r="B42">
        <v>0</v>
      </c>
      <c r="C42">
        <v>289.89999999999998</v>
      </c>
    </row>
    <row r="43" spans="1:3" ht="15.75">
      <c r="A43" s="2">
        <v>31533</v>
      </c>
      <c r="B43">
        <v>0</v>
      </c>
      <c r="C43">
        <v>319.7</v>
      </c>
    </row>
    <row r="44" spans="1:3" ht="15.75">
      <c r="A44" s="2">
        <v>31564</v>
      </c>
      <c r="B44">
        <v>0</v>
      </c>
      <c r="C44">
        <v>306.2</v>
      </c>
    </row>
    <row r="45" spans="1:3" ht="15.75">
      <c r="A45" s="2">
        <v>31594</v>
      </c>
      <c r="B45">
        <v>0</v>
      </c>
      <c r="C45">
        <v>294.10000000000002</v>
      </c>
    </row>
    <row r="46" spans="1:3" ht="15.75">
      <c r="A46" s="2">
        <v>31625</v>
      </c>
      <c r="B46">
        <v>0</v>
      </c>
      <c r="C46">
        <v>268</v>
      </c>
    </row>
    <row r="47" spans="1:3" ht="15.75">
      <c r="A47" s="2">
        <v>31656</v>
      </c>
      <c r="B47">
        <v>0</v>
      </c>
      <c r="C47">
        <v>246.8</v>
      </c>
    </row>
    <row r="48" spans="1:3" ht="15.75">
      <c r="A48" s="2">
        <v>31686</v>
      </c>
      <c r="B48">
        <v>0</v>
      </c>
      <c r="C48">
        <v>196.1</v>
      </c>
    </row>
    <row r="49" spans="1:3" ht="15.75">
      <c r="A49" s="2">
        <v>31717</v>
      </c>
      <c r="B49">
        <v>0</v>
      </c>
      <c r="C49">
        <v>146.5</v>
      </c>
    </row>
    <row r="50" spans="1:3" ht="15.75">
      <c r="A50" s="2">
        <v>31747</v>
      </c>
      <c r="B50">
        <v>0</v>
      </c>
      <c r="C50">
        <v>124.9</v>
      </c>
    </row>
    <row r="51" spans="1:3" ht="15.75">
      <c r="A51" s="2">
        <v>31778</v>
      </c>
      <c r="B51">
        <v>0</v>
      </c>
      <c r="C51">
        <v>142.30000000000001</v>
      </c>
    </row>
    <row r="52" spans="1:3" ht="15.75">
      <c r="A52" s="2">
        <v>31809</v>
      </c>
      <c r="B52">
        <v>0</v>
      </c>
      <c r="C52">
        <v>189.8</v>
      </c>
    </row>
    <row r="53" spans="1:3" ht="15.75">
      <c r="A53" s="2">
        <v>31837</v>
      </c>
      <c r="B53">
        <v>0</v>
      </c>
      <c r="C53">
        <v>244</v>
      </c>
    </row>
    <row r="54" spans="1:3" ht="15.75">
      <c r="A54" s="2">
        <v>31868</v>
      </c>
      <c r="B54">
        <v>0</v>
      </c>
      <c r="C54">
        <v>289.89999999999998</v>
      </c>
    </row>
    <row r="55" spans="1:3" ht="15.75">
      <c r="A55" s="2">
        <v>31898</v>
      </c>
      <c r="B55">
        <v>0</v>
      </c>
      <c r="C55">
        <v>318.60000000000002</v>
      </c>
    </row>
    <row r="56" spans="1:3" ht="15.75">
      <c r="A56" s="2">
        <v>31929</v>
      </c>
      <c r="B56">
        <v>0</v>
      </c>
      <c r="C56">
        <v>320.3</v>
      </c>
    </row>
    <row r="57" spans="1:3" ht="15.75">
      <c r="A57" s="2">
        <v>31959</v>
      </c>
      <c r="B57">
        <v>0</v>
      </c>
      <c r="C57">
        <v>287.3</v>
      </c>
    </row>
    <row r="58" spans="1:3" ht="15.75">
      <c r="A58" s="2">
        <v>31990</v>
      </c>
      <c r="B58">
        <v>0</v>
      </c>
      <c r="C58">
        <v>254.1</v>
      </c>
    </row>
    <row r="59" spans="1:3" ht="15.75">
      <c r="A59" s="2">
        <v>32021</v>
      </c>
      <c r="B59">
        <v>0</v>
      </c>
      <c r="C59">
        <v>241</v>
      </c>
    </row>
    <row r="60" spans="1:3" ht="15.75">
      <c r="A60" s="2">
        <v>32051</v>
      </c>
      <c r="B60">
        <v>0</v>
      </c>
      <c r="C60">
        <v>202.5</v>
      </c>
    </row>
    <row r="61" spans="1:3" ht="15.75">
      <c r="A61" s="2">
        <v>32082</v>
      </c>
      <c r="B61">
        <v>0</v>
      </c>
      <c r="C61">
        <v>148.1</v>
      </c>
    </row>
    <row r="62" spans="1:3" ht="15.75">
      <c r="A62" s="2">
        <v>32112</v>
      </c>
      <c r="B62">
        <v>0</v>
      </c>
      <c r="C62">
        <v>123.1</v>
      </c>
    </row>
    <row r="63" spans="1:3" ht="15.75">
      <c r="A63" s="2">
        <v>32143</v>
      </c>
      <c r="B63">
        <v>0</v>
      </c>
      <c r="C63">
        <v>141</v>
      </c>
    </row>
    <row r="64" spans="1:3" ht="15.75">
      <c r="A64" s="2">
        <v>32174</v>
      </c>
      <c r="B64">
        <v>0</v>
      </c>
      <c r="C64">
        <v>190.9</v>
      </c>
    </row>
    <row r="65" spans="1:3" ht="15.75">
      <c r="A65" s="2">
        <v>32203</v>
      </c>
      <c r="B65">
        <v>0</v>
      </c>
      <c r="C65">
        <v>246.4</v>
      </c>
    </row>
    <row r="66" spans="1:3" ht="15.75">
      <c r="A66" s="2">
        <v>32234</v>
      </c>
      <c r="B66">
        <v>0</v>
      </c>
      <c r="C66">
        <v>294.7</v>
      </c>
    </row>
    <row r="67" spans="1:3" ht="15.75">
      <c r="A67" s="2">
        <v>32264</v>
      </c>
      <c r="B67">
        <v>0</v>
      </c>
      <c r="C67">
        <v>312.7</v>
      </c>
    </row>
    <row r="68" spans="1:3" ht="15.75">
      <c r="A68" s="2">
        <v>32295</v>
      </c>
      <c r="B68">
        <v>0</v>
      </c>
      <c r="C68">
        <v>312.10000000000002</v>
      </c>
    </row>
    <row r="69" spans="1:3" ht="15.75">
      <c r="A69" s="2">
        <v>32325</v>
      </c>
      <c r="B69">
        <v>0</v>
      </c>
      <c r="C69">
        <v>288.60000000000002</v>
      </c>
    </row>
    <row r="70" spans="1:3" ht="15.75">
      <c r="A70" s="2">
        <v>32356</v>
      </c>
      <c r="B70">
        <v>0</v>
      </c>
      <c r="C70">
        <v>249.7</v>
      </c>
    </row>
    <row r="71" spans="1:3" ht="15.75">
      <c r="A71" s="2">
        <v>32387</v>
      </c>
      <c r="B71">
        <v>0</v>
      </c>
      <c r="C71">
        <v>243.8</v>
      </c>
    </row>
    <row r="72" spans="1:3" ht="15.75">
      <c r="A72" s="2">
        <v>32417</v>
      </c>
      <c r="B72">
        <v>0</v>
      </c>
      <c r="C72">
        <v>201</v>
      </c>
    </row>
    <row r="73" spans="1:3" ht="15.75">
      <c r="A73" s="2">
        <v>32448</v>
      </c>
      <c r="B73">
        <v>0</v>
      </c>
      <c r="C73">
        <v>146.30000000000001</v>
      </c>
    </row>
    <row r="74" spans="1:3" ht="15.75">
      <c r="A74" s="2">
        <v>32478</v>
      </c>
      <c r="B74">
        <v>0</v>
      </c>
      <c r="C74">
        <v>126</v>
      </c>
    </row>
    <row r="75" spans="1:3" ht="15.75">
      <c r="A75" s="2">
        <v>32509</v>
      </c>
      <c r="B75">
        <v>0</v>
      </c>
      <c r="C75">
        <v>139.9</v>
      </c>
    </row>
    <row r="76" spans="1:3" ht="15.75">
      <c r="A76" s="2">
        <v>32540</v>
      </c>
      <c r="B76">
        <v>0</v>
      </c>
      <c r="C76">
        <v>187.6</v>
      </c>
    </row>
    <row r="77" spans="1:3" ht="15.75">
      <c r="A77" s="2">
        <v>32568</v>
      </c>
      <c r="B77">
        <v>0</v>
      </c>
      <c r="C77">
        <v>242.3</v>
      </c>
    </row>
    <row r="78" spans="1:3" ht="15.75">
      <c r="A78" s="2">
        <v>32599</v>
      </c>
      <c r="B78">
        <v>0</v>
      </c>
      <c r="C78">
        <v>291.89999999999998</v>
      </c>
    </row>
    <row r="79" spans="1:3" ht="15.75">
      <c r="A79" s="2">
        <v>32629</v>
      </c>
      <c r="B79">
        <v>0</v>
      </c>
      <c r="C79">
        <v>325</v>
      </c>
    </row>
    <row r="80" spans="1:3" ht="15.75">
      <c r="A80" s="2">
        <v>32660</v>
      </c>
      <c r="B80">
        <v>0</v>
      </c>
      <c r="C80">
        <v>311.3</v>
      </c>
    </row>
    <row r="81" spans="1:3" ht="15.75">
      <c r="A81" s="2">
        <v>32690</v>
      </c>
      <c r="B81">
        <v>0</v>
      </c>
      <c r="C81">
        <v>306.8</v>
      </c>
    </row>
    <row r="82" spans="1:3" ht="15.75">
      <c r="A82" s="2">
        <v>32721</v>
      </c>
      <c r="B82">
        <v>0</v>
      </c>
      <c r="C82">
        <v>268.89999999999998</v>
      </c>
    </row>
    <row r="83" spans="1:3" ht="15.75">
      <c r="A83" s="2">
        <v>32752</v>
      </c>
      <c r="B83">
        <v>0</v>
      </c>
      <c r="C83">
        <v>245.2</v>
      </c>
    </row>
    <row r="84" spans="1:3" ht="15.75">
      <c r="A84" s="2">
        <v>32782</v>
      </c>
      <c r="B84">
        <v>0</v>
      </c>
      <c r="C84">
        <v>202.1</v>
      </c>
    </row>
    <row r="85" spans="1:3" ht="15.75">
      <c r="A85" s="2">
        <v>32813</v>
      </c>
      <c r="B85">
        <v>0</v>
      </c>
      <c r="C85">
        <v>149.5</v>
      </c>
    </row>
    <row r="86" spans="1:3" ht="15.75">
      <c r="A86" s="2">
        <v>32843</v>
      </c>
      <c r="B86">
        <v>0</v>
      </c>
      <c r="C86">
        <v>121.8</v>
      </c>
    </row>
    <row r="87" spans="1:3" ht="15.75">
      <c r="A87" s="2">
        <v>32874</v>
      </c>
      <c r="B87">
        <v>0</v>
      </c>
      <c r="C87">
        <v>140</v>
      </c>
    </row>
    <row r="88" spans="1:3" ht="15.75">
      <c r="A88" s="2">
        <v>32905</v>
      </c>
      <c r="B88">
        <v>0</v>
      </c>
      <c r="C88">
        <v>186.8</v>
      </c>
    </row>
    <row r="89" spans="1:3" ht="15.75">
      <c r="A89" s="2">
        <v>32933</v>
      </c>
      <c r="B89">
        <v>0</v>
      </c>
      <c r="C89">
        <v>246.5</v>
      </c>
    </row>
    <row r="90" spans="1:3" ht="15.75">
      <c r="A90" s="2">
        <v>32964</v>
      </c>
      <c r="B90">
        <v>0</v>
      </c>
      <c r="C90">
        <v>290.8</v>
      </c>
    </row>
    <row r="91" spans="1:3" ht="15.75">
      <c r="A91" s="2">
        <v>32994</v>
      </c>
      <c r="B91">
        <v>0</v>
      </c>
      <c r="C91">
        <v>325.60000000000002</v>
      </c>
    </row>
    <row r="92" spans="1:3" ht="15.75">
      <c r="A92" s="2">
        <v>33025</v>
      </c>
      <c r="B92">
        <v>0</v>
      </c>
      <c r="C92">
        <v>310.8</v>
      </c>
    </row>
    <row r="93" spans="1:3" ht="15.75">
      <c r="A93" s="2">
        <v>33055</v>
      </c>
      <c r="B93">
        <v>0</v>
      </c>
      <c r="C93">
        <v>304.2</v>
      </c>
    </row>
    <row r="94" spans="1:3" ht="15.75">
      <c r="A94" s="2">
        <v>33086</v>
      </c>
      <c r="B94">
        <v>0</v>
      </c>
      <c r="C94">
        <v>262.39999999999998</v>
      </c>
    </row>
    <row r="95" spans="1:3" ht="15.75">
      <c r="A95" s="2">
        <v>33117</v>
      </c>
      <c r="B95">
        <v>0</v>
      </c>
      <c r="C95">
        <v>246</v>
      </c>
    </row>
    <row r="96" spans="1:3" ht="15.75">
      <c r="A96" s="2">
        <v>33147</v>
      </c>
      <c r="B96">
        <v>0</v>
      </c>
      <c r="C96">
        <v>200.8</v>
      </c>
    </row>
    <row r="97" spans="1:3" ht="15.75">
      <c r="A97" s="2">
        <v>33178</v>
      </c>
      <c r="B97">
        <v>0</v>
      </c>
      <c r="C97">
        <v>149.19999999999999</v>
      </c>
    </row>
    <row r="98" spans="1:3" ht="15.75">
      <c r="A98" s="2">
        <v>33208</v>
      </c>
      <c r="B98">
        <v>0</v>
      </c>
      <c r="C98">
        <v>123.4</v>
      </c>
    </row>
    <row r="99" spans="1:3" ht="15.75">
      <c r="A99" s="2">
        <v>33239</v>
      </c>
      <c r="B99">
        <v>0</v>
      </c>
      <c r="C99">
        <v>139.6</v>
      </c>
    </row>
    <row r="100" spans="1:3" ht="15.75">
      <c r="A100" s="2">
        <v>33270</v>
      </c>
      <c r="B100">
        <v>0</v>
      </c>
      <c r="C100">
        <v>187.7</v>
      </c>
    </row>
    <row r="101" spans="1:3" ht="15.75">
      <c r="A101" s="2">
        <v>33298</v>
      </c>
      <c r="B101">
        <v>0</v>
      </c>
      <c r="C101">
        <v>244.5</v>
      </c>
    </row>
    <row r="102" spans="1:3" ht="15.75">
      <c r="A102" s="2">
        <v>33329</v>
      </c>
      <c r="B102">
        <v>0</v>
      </c>
      <c r="C102">
        <v>289.10000000000002</v>
      </c>
    </row>
    <row r="103" spans="1:3" ht="15.75">
      <c r="A103" s="2">
        <v>33359</v>
      </c>
      <c r="B103">
        <v>0</v>
      </c>
      <c r="C103">
        <v>310</v>
      </c>
    </row>
    <row r="104" spans="1:3" ht="15.75">
      <c r="A104" s="2">
        <v>33390</v>
      </c>
      <c r="B104">
        <v>0</v>
      </c>
      <c r="C104">
        <v>311.10000000000002</v>
      </c>
    </row>
    <row r="105" spans="1:3" ht="15.75">
      <c r="A105" s="2">
        <v>33420</v>
      </c>
      <c r="B105">
        <v>0</v>
      </c>
      <c r="C105">
        <v>304.7</v>
      </c>
    </row>
    <row r="106" spans="1:3" ht="15.75">
      <c r="A106" s="2">
        <v>33451</v>
      </c>
      <c r="B106">
        <v>0</v>
      </c>
      <c r="C106">
        <v>260.2</v>
      </c>
    </row>
    <row r="107" spans="1:3" ht="15.75">
      <c r="A107" s="2">
        <v>33482</v>
      </c>
      <c r="B107">
        <v>0</v>
      </c>
      <c r="C107">
        <v>234.1</v>
      </c>
    </row>
    <row r="108" spans="1:3" ht="15.75">
      <c r="A108" s="2">
        <v>33512</v>
      </c>
      <c r="B108">
        <v>0</v>
      </c>
      <c r="C108">
        <v>197.9</v>
      </c>
    </row>
    <row r="109" spans="1:3" ht="15.75">
      <c r="A109" s="2">
        <v>33543</v>
      </c>
      <c r="B109">
        <v>0</v>
      </c>
      <c r="C109">
        <v>149.80000000000001</v>
      </c>
    </row>
    <row r="110" spans="1:3" ht="15.75">
      <c r="A110" s="2">
        <v>33573</v>
      </c>
      <c r="B110">
        <v>0</v>
      </c>
      <c r="C110">
        <v>122.9</v>
      </c>
    </row>
    <row r="111" spans="1:3" ht="15.75">
      <c r="A111" s="2">
        <v>33604</v>
      </c>
      <c r="B111">
        <v>0</v>
      </c>
      <c r="C111">
        <v>141</v>
      </c>
    </row>
    <row r="112" spans="1:3" ht="15.75">
      <c r="A112" s="2">
        <v>33635</v>
      </c>
      <c r="B112">
        <v>0</v>
      </c>
      <c r="C112">
        <v>187</v>
      </c>
    </row>
    <row r="113" spans="1:3" ht="15.75">
      <c r="A113" s="2">
        <v>33664</v>
      </c>
      <c r="B113">
        <v>0</v>
      </c>
      <c r="C113">
        <v>245.6</v>
      </c>
    </row>
    <row r="114" spans="1:3" ht="15.75">
      <c r="A114" s="2">
        <v>33695</v>
      </c>
      <c r="B114">
        <v>0</v>
      </c>
      <c r="C114">
        <v>284.5</v>
      </c>
    </row>
    <row r="115" spans="1:3" ht="15.75">
      <c r="A115" s="2">
        <v>33725</v>
      </c>
      <c r="B115">
        <v>0</v>
      </c>
      <c r="C115">
        <v>319.89999999999998</v>
      </c>
    </row>
    <row r="116" spans="1:3" ht="15.75">
      <c r="A116" s="2">
        <v>33756</v>
      </c>
      <c r="B116">
        <v>0</v>
      </c>
      <c r="C116">
        <v>311.8</v>
      </c>
    </row>
    <row r="117" spans="1:3" ht="15.75">
      <c r="A117" s="2">
        <v>33786</v>
      </c>
      <c r="B117">
        <v>0</v>
      </c>
      <c r="C117">
        <v>303.89999999999998</v>
      </c>
    </row>
    <row r="118" spans="1:3" ht="15.75">
      <c r="A118" s="2">
        <v>33817</v>
      </c>
      <c r="B118">
        <v>0</v>
      </c>
      <c r="C118">
        <v>272.7</v>
      </c>
    </row>
    <row r="119" spans="1:3" ht="15.75">
      <c r="A119" s="2">
        <v>33848</v>
      </c>
      <c r="B119">
        <v>0</v>
      </c>
      <c r="C119">
        <v>234.6</v>
      </c>
    </row>
    <row r="120" spans="1:3" ht="15.75">
      <c r="A120" s="2">
        <v>33878</v>
      </c>
      <c r="B120">
        <v>0</v>
      </c>
      <c r="C120">
        <v>198.5</v>
      </c>
    </row>
    <row r="121" spans="1:3" ht="15.75">
      <c r="A121" s="2">
        <v>33909</v>
      </c>
      <c r="B121">
        <v>0</v>
      </c>
      <c r="C121">
        <v>144.69999999999999</v>
      </c>
    </row>
    <row r="122" spans="1:3" ht="15.75">
      <c r="A122" s="2">
        <v>33939</v>
      </c>
      <c r="B122">
        <v>0</v>
      </c>
      <c r="C122">
        <v>126.1</v>
      </c>
    </row>
    <row r="123" spans="1:3" ht="15.75">
      <c r="A123" s="2">
        <v>33970</v>
      </c>
      <c r="B123">
        <v>0</v>
      </c>
      <c r="C123">
        <v>139.6</v>
      </c>
    </row>
    <row r="124" spans="1:3" ht="15.75">
      <c r="A124" s="2">
        <v>34001</v>
      </c>
      <c r="B124">
        <v>0</v>
      </c>
      <c r="C124">
        <v>191.3</v>
      </c>
    </row>
    <row r="125" spans="1:3" ht="15.75">
      <c r="A125" s="2">
        <v>34029</v>
      </c>
      <c r="B125">
        <v>0</v>
      </c>
      <c r="C125">
        <v>252.2</v>
      </c>
    </row>
    <row r="126" spans="1:3" ht="15.75">
      <c r="A126" s="2">
        <v>34060</v>
      </c>
      <c r="B126">
        <v>0</v>
      </c>
      <c r="C126">
        <v>289</v>
      </c>
    </row>
    <row r="127" spans="1:3" ht="15.75">
      <c r="A127" s="2">
        <v>34090</v>
      </c>
      <c r="B127">
        <v>0</v>
      </c>
      <c r="C127">
        <v>314.3</v>
      </c>
    </row>
    <row r="128" spans="1:3" ht="15.75">
      <c r="A128" s="2">
        <v>34121</v>
      </c>
      <c r="B128">
        <v>0</v>
      </c>
      <c r="C128">
        <v>314.3</v>
      </c>
    </row>
    <row r="129" spans="1:3" ht="15.75">
      <c r="A129" s="2">
        <v>34151</v>
      </c>
      <c r="B129">
        <v>0</v>
      </c>
      <c r="C129">
        <v>304.3</v>
      </c>
    </row>
    <row r="130" spans="1:3" ht="15.75">
      <c r="A130" s="2">
        <v>34182</v>
      </c>
      <c r="B130">
        <v>0</v>
      </c>
      <c r="C130">
        <v>260.7</v>
      </c>
    </row>
    <row r="131" spans="1:3" ht="15.75">
      <c r="A131" s="2">
        <v>34213</v>
      </c>
      <c r="B131">
        <v>0</v>
      </c>
      <c r="C131">
        <v>236.5</v>
      </c>
    </row>
    <row r="132" spans="1:3" ht="15.75">
      <c r="A132" s="2">
        <v>34243</v>
      </c>
      <c r="B132">
        <v>0</v>
      </c>
      <c r="C132">
        <v>200.9</v>
      </c>
    </row>
    <row r="133" spans="1:3" ht="15.75">
      <c r="A133" s="2">
        <v>34274</v>
      </c>
      <c r="B133">
        <v>0</v>
      </c>
      <c r="C133">
        <v>149.80000000000001</v>
      </c>
    </row>
    <row r="134" spans="1:3" ht="15.75">
      <c r="A134" s="2">
        <v>34304</v>
      </c>
      <c r="B134">
        <v>0</v>
      </c>
      <c r="C134">
        <v>124.8</v>
      </c>
    </row>
    <row r="135" spans="1:3" ht="15.75">
      <c r="A135" s="2">
        <v>34335</v>
      </c>
      <c r="B135">
        <v>0</v>
      </c>
      <c r="C135">
        <v>142.69999999999999</v>
      </c>
    </row>
    <row r="136" spans="1:3" ht="15.75">
      <c r="A136" s="2">
        <v>34366</v>
      </c>
      <c r="B136">
        <v>0</v>
      </c>
      <c r="C136">
        <v>188.6</v>
      </c>
    </row>
    <row r="137" spans="1:3" ht="15.75">
      <c r="A137" s="2">
        <v>34394</v>
      </c>
      <c r="B137">
        <v>0</v>
      </c>
      <c r="C137">
        <v>243</v>
      </c>
    </row>
    <row r="138" spans="1:3" ht="15.75">
      <c r="A138" s="2">
        <v>34425</v>
      </c>
      <c r="B138">
        <v>0</v>
      </c>
      <c r="C138">
        <v>286.2</v>
      </c>
    </row>
    <row r="139" spans="1:3" ht="15.75">
      <c r="A139" s="2">
        <v>34455</v>
      </c>
      <c r="B139">
        <v>0</v>
      </c>
      <c r="C139">
        <v>319.39999999999998</v>
      </c>
    </row>
    <row r="140" spans="1:3" ht="15.75">
      <c r="A140" s="2">
        <v>34486</v>
      </c>
      <c r="B140">
        <v>0</v>
      </c>
      <c r="C140">
        <v>302.89999999999998</v>
      </c>
    </row>
    <row r="141" spans="1:3" ht="15.75">
      <c r="A141" s="2">
        <v>34516</v>
      </c>
      <c r="B141">
        <v>0</v>
      </c>
      <c r="C141">
        <v>288.3</v>
      </c>
    </row>
    <row r="142" spans="1:3" ht="15.75">
      <c r="A142" s="2">
        <v>34547</v>
      </c>
      <c r="B142">
        <v>0</v>
      </c>
      <c r="C142">
        <v>261.60000000000002</v>
      </c>
    </row>
    <row r="143" spans="1:3" ht="15.75">
      <c r="A143" s="2">
        <v>34578</v>
      </c>
      <c r="B143">
        <v>0</v>
      </c>
      <c r="C143">
        <v>245</v>
      </c>
    </row>
    <row r="144" spans="1:3" ht="15.75">
      <c r="A144" s="2">
        <v>34608</v>
      </c>
      <c r="B144">
        <v>0</v>
      </c>
      <c r="C144">
        <v>197.2</v>
      </c>
    </row>
    <row r="145" spans="1:3" ht="15.75">
      <c r="A145" s="2">
        <v>34639</v>
      </c>
      <c r="B145">
        <v>0</v>
      </c>
      <c r="C145">
        <v>147.80000000000001</v>
      </c>
    </row>
    <row r="146" spans="1:3" ht="15.75">
      <c r="A146" s="2">
        <v>34669</v>
      </c>
      <c r="B146">
        <v>0</v>
      </c>
      <c r="C146">
        <v>122.7</v>
      </c>
    </row>
    <row r="147" spans="1:3" ht="15.75">
      <c r="A147" s="2">
        <v>34700</v>
      </c>
      <c r="B147">
        <v>0</v>
      </c>
      <c r="C147">
        <v>139.80000000000001</v>
      </c>
    </row>
    <row r="148" spans="1:3" ht="15.75">
      <c r="A148" s="2">
        <v>34731</v>
      </c>
      <c r="B148">
        <v>0</v>
      </c>
      <c r="C148">
        <v>187.9</v>
      </c>
    </row>
    <row r="149" spans="1:3" ht="15.75">
      <c r="A149" s="2">
        <v>34759</v>
      </c>
      <c r="B149">
        <v>0</v>
      </c>
      <c r="C149">
        <v>244.9</v>
      </c>
    </row>
    <row r="150" spans="1:3" ht="15.75">
      <c r="A150" s="2">
        <v>34790</v>
      </c>
      <c r="B150">
        <v>0</v>
      </c>
      <c r="C150">
        <v>283.89999999999998</v>
      </c>
    </row>
    <row r="151" spans="1:3" ht="15.75">
      <c r="A151" s="2">
        <v>34820</v>
      </c>
      <c r="B151">
        <v>0</v>
      </c>
      <c r="C151">
        <v>322.5</v>
      </c>
    </row>
    <row r="152" spans="1:3" ht="15.75">
      <c r="A152" s="2">
        <v>34851</v>
      </c>
      <c r="B152">
        <v>0</v>
      </c>
      <c r="C152">
        <v>322.7</v>
      </c>
    </row>
    <row r="153" spans="1:3" ht="15.75">
      <c r="A153" s="2">
        <v>34881</v>
      </c>
      <c r="B153">
        <v>0</v>
      </c>
      <c r="C153">
        <v>296.5</v>
      </c>
    </row>
    <row r="154" spans="1:3" ht="15.75">
      <c r="A154" s="2">
        <v>34912</v>
      </c>
      <c r="B154">
        <v>0</v>
      </c>
      <c r="C154">
        <v>266.3</v>
      </c>
    </row>
    <row r="155" spans="1:3" ht="15.75">
      <c r="A155" s="2">
        <v>34943</v>
      </c>
      <c r="B155">
        <v>0</v>
      </c>
      <c r="C155">
        <v>248.8</v>
      </c>
    </row>
    <row r="156" spans="1:3" ht="15.75">
      <c r="A156" s="2">
        <v>34973</v>
      </c>
      <c r="B156">
        <v>0</v>
      </c>
      <c r="C156">
        <v>203.9</v>
      </c>
    </row>
    <row r="157" spans="1:3" ht="15.75">
      <c r="A157" s="2">
        <v>35004</v>
      </c>
      <c r="B157">
        <v>0</v>
      </c>
      <c r="C157">
        <v>151.6</v>
      </c>
    </row>
    <row r="158" spans="1:3" ht="15.75">
      <c r="A158" s="2">
        <v>35034</v>
      </c>
      <c r="B158">
        <v>0</v>
      </c>
      <c r="C158">
        <v>126.7</v>
      </c>
    </row>
    <row r="159" spans="1:3" ht="15.75">
      <c r="A159" s="2">
        <v>35065</v>
      </c>
      <c r="B159">
        <v>0</v>
      </c>
      <c r="C159">
        <v>141.6</v>
      </c>
    </row>
    <row r="160" spans="1:3" ht="15.75">
      <c r="A160" s="2">
        <v>35096</v>
      </c>
      <c r="B160">
        <v>0</v>
      </c>
      <c r="C160">
        <v>189.5</v>
      </c>
    </row>
    <row r="161" spans="1:3" ht="15.75">
      <c r="A161" s="2">
        <v>35125</v>
      </c>
      <c r="B161">
        <v>0</v>
      </c>
      <c r="C161">
        <v>252.1</v>
      </c>
    </row>
    <row r="162" spans="1:3" ht="15.75">
      <c r="A162" s="2">
        <v>35156</v>
      </c>
      <c r="B162">
        <v>0</v>
      </c>
      <c r="C162">
        <v>292.3</v>
      </c>
    </row>
    <row r="163" spans="1:3" ht="15.75">
      <c r="A163" s="2">
        <v>35186</v>
      </c>
      <c r="B163">
        <v>0</v>
      </c>
      <c r="C163">
        <v>320.39999999999998</v>
      </c>
    </row>
    <row r="164" spans="1:3" ht="15.75">
      <c r="A164" s="2">
        <v>35217</v>
      </c>
      <c r="B164">
        <v>0</v>
      </c>
      <c r="C164">
        <v>300.8</v>
      </c>
    </row>
    <row r="165" spans="1:3" ht="15.75">
      <c r="A165" s="2">
        <v>35247</v>
      </c>
      <c r="B165">
        <v>0</v>
      </c>
      <c r="C165">
        <v>310.8</v>
      </c>
    </row>
    <row r="166" spans="1:3" ht="15.75">
      <c r="A166" s="2">
        <v>35278</v>
      </c>
      <c r="B166">
        <v>0</v>
      </c>
      <c r="C166">
        <v>258.3</v>
      </c>
    </row>
    <row r="167" spans="1:3" ht="15.75">
      <c r="A167" s="2">
        <v>35309</v>
      </c>
      <c r="B167">
        <v>0</v>
      </c>
      <c r="C167">
        <v>249.4</v>
      </c>
    </row>
    <row r="168" spans="1:3" ht="15.75">
      <c r="A168" s="2">
        <v>35339</v>
      </c>
      <c r="B168">
        <v>0</v>
      </c>
      <c r="C168">
        <v>201</v>
      </c>
    </row>
    <row r="169" spans="1:3" ht="15.75">
      <c r="A169" s="2">
        <v>35370</v>
      </c>
      <c r="B169">
        <v>0</v>
      </c>
      <c r="C169">
        <v>149.4</v>
      </c>
    </row>
    <row r="170" spans="1:3" ht="15.75">
      <c r="A170" s="2">
        <v>35400</v>
      </c>
      <c r="B170">
        <v>0</v>
      </c>
      <c r="C170">
        <v>122.6</v>
      </c>
    </row>
    <row r="171" spans="1:3" ht="15.75">
      <c r="A171" s="2">
        <v>35431</v>
      </c>
      <c r="B171">
        <v>0</v>
      </c>
      <c r="C171">
        <v>142.5</v>
      </c>
    </row>
    <row r="172" spans="1:3" ht="15.75">
      <c r="A172" s="2">
        <v>35462</v>
      </c>
      <c r="B172">
        <v>0</v>
      </c>
      <c r="C172">
        <v>187.9</v>
      </c>
    </row>
    <row r="173" spans="1:3" ht="15.75">
      <c r="A173" s="2">
        <v>35490</v>
      </c>
      <c r="B173">
        <v>0</v>
      </c>
      <c r="C173">
        <v>246.1</v>
      </c>
    </row>
    <row r="174" spans="1:3" ht="15.75">
      <c r="A174" s="2">
        <v>35521</v>
      </c>
      <c r="B174">
        <v>0</v>
      </c>
      <c r="C174">
        <v>298.2</v>
      </c>
    </row>
    <row r="175" spans="1:3" ht="15.75">
      <c r="A175" s="2">
        <v>35551</v>
      </c>
      <c r="B175">
        <v>0</v>
      </c>
      <c r="C175">
        <v>328.8</v>
      </c>
    </row>
    <row r="176" spans="1:3" ht="15.75">
      <c r="A176" s="2">
        <v>35582</v>
      </c>
      <c r="B176">
        <v>0</v>
      </c>
      <c r="C176">
        <v>328.3</v>
      </c>
    </row>
    <row r="177" spans="1:3" ht="15.75">
      <c r="A177" s="2">
        <v>35612</v>
      </c>
      <c r="B177">
        <v>0</v>
      </c>
      <c r="C177">
        <v>301.8</v>
      </c>
    </row>
    <row r="178" spans="1:3" ht="15.75">
      <c r="A178" s="2">
        <v>35643</v>
      </c>
      <c r="B178">
        <v>0</v>
      </c>
      <c r="C178">
        <v>268.5</v>
      </c>
    </row>
    <row r="179" spans="1:3" ht="15.75">
      <c r="A179" s="2">
        <v>35674</v>
      </c>
      <c r="B179">
        <v>0</v>
      </c>
      <c r="C179">
        <v>250</v>
      </c>
    </row>
    <row r="180" spans="1:3" ht="15.75">
      <c r="A180" s="2">
        <v>35704</v>
      </c>
      <c r="B180">
        <v>0</v>
      </c>
      <c r="C180">
        <v>201.8</v>
      </c>
    </row>
    <row r="181" spans="1:3" ht="15.75">
      <c r="A181" s="2">
        <v>35735</v>
      </c>
      <c r="B181">
        <v>0</v>
      </c>
      <c r="C181">
        <v>148.80000000000001</v>
      </c>
    </row>
    <row r="182" spans="1:3" ht="15.75">
      <c r="A182" s="2">
        <v>35765</v>
      </c>
      <c r="B182">
        <v>0</v>
      </c>
      <c r="C182">
        <v>124.5</v>
      </c>
    </row>
    <row r="183" spans="1:3" ht="15.75">
      <c r="A183" s="2">
        <v>35796</v>
      </c>
      <c r="B183">
        <v>0</v>
      </c>
      <c r="C183">
        <v>138.9</v>
      </c>
    </row>
    <row r="184" spans="1:3" ht="15.75">
      <c r="A184" s="2">
        <v>35827</v>
      </c>
      <c r="B184">
        <v>0</v>
      </c>
      <c r="C184">
        <v>187.1</v>
      </c>
    </row>
    <row r="185" spans="1:3" ht="15.75">
      <c r="A185" s="2">
        <v>35855</v>
      </c>
      <c r="B185">
        <v>0</v>
      </c>
      <c r="C185">
        <v>247.8</v>
      </c>
    </row>
    <row r="186" spans="1:3" ht="15.75">
      <c r="A186" s="2">
        <v>35886</v>
      </c>
      <c r="B186">
        <v>0</v>
      </c>
      <c r="C186">
        <v>288.8</v>
      </c>
    </row>
    <row r="187" spans="1:3" ht="15.75">
      <c r="A187" s="2">
        <v>35916</v>
      </c>
      <c r="B187">
        <v>0</v>
      </c>
      <c r="C187">
        <v>321.5</v>
      </c>
    </row>
    <row r="188" spans="1:3" ht="15.75">
      <c r="A188" s="2">
        <v>35947</v>
      </c>
      <c r="B188">
        <v>0</v>
      </c>
      <c r="C188">
        <v>316.60000000000002</v>
      </c>
    </row>
    <row r="189" spans="1:3" ht="15.75">
      <c r="A189" s="2">
        <v>35977</v>
      </c>
      <c r="B189">
        <v>0</v>
      </c>
      <c r="C189">
        <v>306.3</v>
      </c>
    </row>
    <row r="190" spans="1:3" ht="15.75">
      <c r="A190" s="2">
        <v>36008</v>
      </c>
      <c r="B190">
        <v>0</v>
      </c>
      <c r="C190">
        <v>271</v>
      </c>
    </row>
    <row r="191" spans="1:3" ht="15.75">
      <c r="A191" s="2">
        <v>36039</v>
      </c>
      <c r="B191">
        <v>0</v>
      </c>
      <c r="C191">
        <v>249.4</v>
      </c>
    </row>
    <row r="192" spans="1:3" ht="15.75">
      <c r="A192" s="2">
        <v>36069</v>
      </c>
      <c r="B192">
        <v>0</v>
      </c>
      <c r="C192">
        <v>202.6</v>
      </c>
    </row>
    <row r="193" spans="1:3" ht="15.75">
      <c r="A193" s="2">
        <v>36100</v>
      </c>
      <c r="B193">
        <v>0</v>
      </c>
      <c r="C193">
        <v>150.30000000000001</v>
      </c>
    </row>
    <row r="194" spans="1:3" ht="15.75">
      <c r="A194" s="2">
        <v>36130</v>
      </c>
      <c r="B194">
        <v>0</v>
      </c>
      <c r="C194">
        <v>124</v>
      </c>
    </row>
    <row r="195" spans="1:3" ht="15.75">
      <c r="A195" s="2">
        <v>36161</v>
      </c>
      <c r="B195">
        <v>0</v>
      </c>
      <c r="C195">
        <v>138.69999999999999</v>
      </c>
    </row>
    <row r="196" spans="1:3" ht="15.75">
      <c r="A196" s="2">
        <v>36192</v>
      </c>
      <c r="B196">
        <v>0</v>
      </c>
      <c r="C196">
        <v>189.1</v>
      </c>
    </row>
    <row r="197" spans="1:3" ht="15.75">
      <c r="A197" s="2">
        <v>36220</v>
      </c>
      <c r="B197">
        <v>0</v>
      </c>
      <c r="C197">
        <v>252</v>
      </c>
    </row>
    <row r="198" spans="1:3" ht="15.75">
      <c r="A198" s="2">
        <v>36251</v>
      </c>
      <c r="B198">
        <v>0</v>
      </c>
      <c r="C198">
        <v>291.39999999999998</v>
      </c>
    </row>
    <row r="199" spans="1:3" ht="15.75">
      <c r="A199" s="2">
        <v>36281</v>
      </c>
      <c r="B199">
        <v>0</v>
      </c>
      <c r="C199">
        <v>318.8</v>
      </c>
    </row>
    <row r="200" spans="1:3" ht="15.75">
      <c r="A200" s="2">
        <v>36312</v>
      </c>
      <c r="B200">
        <v>0</v>
      </c>
      <c r="C200">
        <v>319</v>
      </c>
    </row>
    <row r="201" spans="1:3" ht="15.75">
      <c r="A201" s="2">
        <v>36342</v>
      </c>
      <c r="B201">
        <v>0</v>
      </c>
      <c r="C201">
        <v>309.39999999999998</v>
      </c>
    </row>
    <row r="202" spans="1:3" ht="15.75">
      <c r="A202" s="2">
        <v>36373</v>
      </c>
      <c r="B202">
        <v>0</v>
      </c>
      <c r="C202">
        <v>268.5</v>
      </c>
    </row>
    <row r="203" spans="1:3" ht="15.75">
      <c r="A203" s="2">
        <v>36404</v>
      </c>
      <c r="B203">
        <v>0</v>
      </c>
      <c r="C203">
        <v>253.6</v>
      </c>
    </row>
    <row r="204" spans="1:3" ht="15.75">
      <c r="A204" s="2">
        <v>36434</v>
      </c>
      <c r="B204">
        <v>0</v>
      </c>
      <c r="C204">
        <v>202.8</v>
      </c>
    </row>
    <row r="205" spans="1:3" ht="15.75">
      <c r="A205" s="2">
        <v>36465</v>
      </c>
      <c r="B205">
        <v>0</v>
      </c>
      <c r="C205">
        <v>150</v>
      </c>
    </row>
    <row r="206" spans="1:3" ht="15.75">
      <c r="A206" s="2">
        <v>36495</v>
      </c>
      <c r="B206">
        <v>0</v>
      </c>
      <c r="C206">
        <v>125.1</v>
      </c>
    </row>
    <row r="207" spans="1:3" ht="15.75">
      <c r="A207" s="2">
        <v>36526</v>
      </c>
      <c r="B207">
        <v>0</v>
      </c>
      <c r="C207">
        <v>143.1</v>
      </c>
    </row>
    <row r="208" spans="1:3" ht="15.75">
      <c r="A208" s="2">
        <v>36557</v>
      </c>
      <c r="B208">
        <v>0</v>
      </c>
      <c r="C208">
        <v>189</v>
      </c>
    </row>
    <row r="209" spans="1:3" ht="15.75">
      <c r="A209" s="2">
        <v>36586</v>
      </c>
      <c r="B209">
        <v>0</v>
      </c>
      <c r="C209">
        <v>247.6</v>
      </c>
    </row>
    <row r="210" spans="1:3" ht="15.75">
      <c r="A210" s="2">
        <v>36617</v>
      </c>
      <c r="B210">
        <v>0</v>
      </c>
      <c r="C210">
        <v>287</v>
      </c>
    </row>
    <row r="211" spans="1:3" ht="15.75">
      <c r="A211" s="2">
        <v>36647</v>
      </c>
      <c r="B211">
        <v>0</v>
      </c>
      <c r="C211">
        <v>317.7</v>
      </c>
    </row>
    <row r="212" spans="1:3" ht="15.75">
      <c r="A212" s="2">
        <v>36678</v>
      </c>
      <c r="B212">
        <v>0</v>
      </c>
      <c r="C212">
        <v>315.39999999999998</v>
      </c>
    </row>
    <row r="213" spans="1:3" ht="15.75">
      <c r="A213" s="2">
        <v>36708</v>
      </c>
      <c r="B213">
        <v>0</v>
      </c>
      <c r="C213">
        <v>303.8</v>
      </c>
    </row>
    <row r="214" spans="1:3" ht="15.75">
      <c r="A214" s="2">
        <v>36739</v>
      </c>
      <c r="B214">
        <v>0</v>
      </c>
      <c r="C214">
        <v>268.2</v>
      </c>
    </row>
    <row r="215" spans="1:3" ht="15.75">
      <c r="A215" s="2">
        <v>36770</v>
      </c>
      <c r="B215">
        <v>0</v>
      </c>
      <c r="C215">
        <v>244.9</v>
      </c>
    </row>
    <row r="216" spans="1:3" ht="15.75">
      <c r="A216" s="2">
        <v>36800</v>
      </c>
      <c r="B216">
        <v>0</v>
      </c>
      <c r="C216">
        <v>203.5</v>
      </c>
    </row>
    <row r="217" spans="1:3" ht="15.75">
      <c r="A217" s="2">
        <v>36831</v>
      </c>
      <c r="B217">
        <v>0</v>
      </c>
      <c r="C217">
        <v>150.4</v>
      </c>
    </row>
    <row r="218" spans="1:3" ht="15.75">
      <c r="A218" s="2">
        <v>36861</v>
      </c>
      <c r="B218">
        <v>0</v>
      </c>
      <c r="C218">
        <v>127.2</v>
      </c>
    </row>
    <row r="219" spans="1:3" ht="15.75">
      <c r="A219" s="2">
        <v>36892</v>
      </c>
      <c r="B219">
        <v>0</v>
      </c>
      <c r="C219">
        <v>143.1</v>
      </c>
    </row>
    <row r="220" spans="1:3" ht="15.75">
      <c r="A220" s="2">
        <v>36923</v>
      </c>
      <c r="B220">
        <v>0</v>
      </c>
      <c r="C220">
        <v>189.9</v>
      </c>
    </row>
    <row r="221" spans="1:3" ht="15.75">
      <c r="A221" s="2">
        <v>36951</v>
      </c>
      <c r="B221">
        <v>0</v>
      </c>
      <c r="C221">
        <v>251.1</v>
      </c>
    </row>
    <row r="222" spans="1:3" ht="15.75">
      <c r="A222" s="2">
        <v>36982</v>
      </c>
      <c r="B222">
        <v>0</v>
      </c>
      <c r="C222">
        <v>290</v>
      </c>
    </row>
    <row r="223" spans="1:3" ht="15.75">
      <c r="A223" s="2">
        <v>37012</v>
      </c>
      <c r="B223">
        <v>0</v>
      </c>
      <c r="C223">
        <v>315.7</v>
      </c>
    </row>
    <row r="224" spans="1:3" ht="15.75">
      <c r="A224" s="2">
        <v>37043</v>
      </c>
      <c r="B224">
        <v>0</v>
      </c>
      <c r="C224">
        <v>306.8</v>
      </c>
    </row>
    <row r="225" spans="1:3" ht="15.75">
      <c r="A225" s="2">
        <v>37073</v>
      </c>
      <c r="B225">
        <v>0</v>
      </c>
      <c r="C225">
        <v>309.2</v>
      </c>
    </row>
    <row r="226" spans="1:3" ht="15.75">
      <c r="A226" s="2">
        <v>37104</v>
      </c>
      <c r="B226">
        <v>0</v>
      </c>
      <c r="C226">
        <v>250.2</v>
      </c>
    </row>
    <row r="227" spans="1:3" ht="15.75">
      <c r="A227" s="2">
        <v>37135</v>
      </c>
      <c r="B227">
        <v>0</v>
      </c>
      <c r="C227">
        <v>253.9</v>
      </c>
    </row>
    <row r="228" spans="1:3" ht="15.75">
      <c r="A228" s="2">
        <v>37165</v>
      </c>
      <c r="B228">
        <v>0</v>
      </c>
      <c r="C228">
        <v>205.3</v>
      </c>
    </row>
    <row r="229" spans="1:3" ht="15.75">
      <c r="A229" s="2">
        <v>37196</v>
      </c>
      <c r="B229">
        <v>0</v>
      </c>
      <c r="C229">
        <v>148.19999999999999</v>
      </c>
    </row>
    <row r="230" spans="1:3" ht="15.75">
      <c r="A230" s="2">
        <v>37226</v>
      </c>
      <c r="B230">
        <v>0</v>
      </c>
      <c r="C230">
        <v>124.7</v>
      </c>
    </row>
    <row r="231" spans="1:3" ht="15.75">
      <c r="A231" s="2">
        <v>37257</v>
      </c>
      <c r="B231">
        <v>0</v>
      </c>
      <c r="C231">
        <v>142.6</v>
      </c>
    </row>
    <row r="232" spans="1:3" ht="15.75">
      <c r="A232" s="2">
        <v>37288</v>
      </c>
      <c r="B232">
        <v>0</v>
      </c>
      <c r="C232">
        <v>189.1</v>
      </c>
    </row>
    <row r="233" spans="1:3" ht="15.75">
      <c r="A233" s="2">
        <v>37316</v>
      </c>
      <c r="B233">
        <v>0</v>
      </c>
      <c r="C233">
        <v>246</v>
      </c>
    </row>
    <row r="234" spans="1:3" ht="15.75">
      <c r="A234" s="2">
        <v>37347</v>
      </c>
      <c r="B234">
        <v>0</v>
      </c>
      <c r="C234">
        <v>285.89999999999998</v>
      </c>
    </row>
    <row r="235" spans="1:3" ht="15.75">
      <c r="A235" s="2">
        <v>37377</v>
      </c>
      <c r="B235">
        <v>0</v>
      </c>
      <c r="C235">
        <v>318.60000000000002</v>
      </c>
    </row>
    <row r="236" spans="1:3" ht="15.75">
      <c r="A236" s="2">
        <v>37408</v>
      </c>
      <c r="B236">
        <v>0</v>
      </c>
      <c r="C236">
        <v>318.2</v>
      </c>
    </row>
    <row r="237" spans="1:3" ht="15.75">
      <c r="A237" s="2">
        <v>37438</v>
      </c>
      <c r="B237">
        <v>0</v>
      </c>
      <c r="C237">
        <v>305.8</v>
      </c>
    </row>
    <row r="238" spans="1:3" ht="15.75">
      <c r="A238" s="2">
        <v>37469</v>
      </c>
      <c r="B238">
        <v>0</v>
      </c>
      <c r="C238">
        <v>266.60000000000002</v>
      </c>
    </row>
    <row r="239" spans="1:3" ht="15.75">
      <c r="A239" s="2">
        <v>37500</v>
      </c>
      <c r="B239">
        <v>0</v>
      </c>
      <c r="C239">
        <v>249.5</v>
      </c>
    </row>
    <row r="240" spans="1:3" ht="15.75">
      <c r="A240" s="2">
        <v>37530</v>
      </c>
      <c r="B240">
        <v>0</v>
      </c>
      <c r="C240">
        <v>200.7</v>
      </c>
    </row>
    <row r="241" spans="1:3" ht="15.75">
      <c r="A241" s="2">
        <v>37561</v>
      </c>
      <c r="B241">
        <v>0</v>
      </c>
      <c r="C241">
        <v>149.80000000000001</v>
      </c>
    </row>
    <row r="242" spans="1:3" ht="15.75">
      <c r="A242" s="2">
        <v>37591</v>
      </c>
      <c r="B242">
        <v>0</v>
      </c>
      <c r="C242">
        <v>125.9</v>
      </c>
    </row>
    <row r="243" spans="1:3" ht="15.75">
      <c r="A243" s="2">
        <v>37622</v>
      </c>
      <c r="B243">
        <v>0</v>
      </c>
      <c r="C243">
        <v>143.9</v>
      </c>
    </row>
    <row r="244" spans="1:3" ht="15.75">
      <c r="A244" s="2">
        <v>37653</v>
      </c>
      <c r="B244">
        <v>0</v>
      </c>
      <c r="C244">
        <v>190.2</v>
      </c>
    </row>
    <row r="245" spans="1:3" ht="15.75">
      <c r="A245" s="2">
        <v>37681</v>
      </c>
      <c r="B245">
        <v>0</v>
      </c>
      <c r="C245">
        <v>247.4</v>
      </c>
    </row>
    <row r="246" spans="1:3" ht="15.75">
      <c r="A246" s="2">
        <v>37712</v>
      </c>
      <c r="B246">
        <v>0</v>
      </c>
      <c r="C246">
        <v>291.60000000000002</v>
      </c>
    </row>
    <row r="247" spans="1:3" ht="15.75">
      <c r="A247" s="2">
        <v>37742</v>
      </c>
      <c r="B247">
        <v>0</v>
      </c>
      <c r="C247">
        <v>316.8</v>
      </c>
    </row>
    <row r="248" spans="1:3" ht="15.75">
      <c r="A248" s="2">
        <v>37773</v>
      </c>
      <c r="B248">
        <v>0</v>
      </c>
      <c r="C248">
        <v>326.3</v>
      </c>
    </row>
    <row r="249" spans="1:3" ht="15.75">
      <c r="A249" s="2">
        <v>37803</v>
      </c>
      <c r="B249">
        <v>0</v>
      </c>
      <c r="C249">
        <v>306.7</v>
      </c>
    </row>
    <row r="250" spans="1:3" ht="15.75">
      <c r="A250" s="2">
        <v>37834</v>
      </c>
      <c r="B250">
        <v>0</v>
      </c>
      <c r="C250">
        <v>262.3</v>
      </c>
    </row>
    <row r="251" spans="1:3" ht="15.75">
      <c r="A251" s="2">
        <v>37865</v>
      </c>
      <c r="B251">
        <v>0</v>
      </c>
      <c r="C251">
        <v>251.8</v>
      </c>
    </row>
    <row r="252" spans="1:3" ht="15.75">
      <c r="A252" s="2">
        <v>37895</v>
      </c>
      <c r="B252">
        <v>0</v>
      </c>
      <c r="C252">
        <v>202</v>
      </c>
    </row>
    <row r="253" spans="1:3" ht="15.75">
      <c r="A253" s="2">
        <v>37926</v>
      </c>
      <c r="B253">
        <v>0</v>
      </c>
      <c r="C253">
        <v>148.80000000000001</v>
      </c>
    </row>
    <row r="254" spans="1:3" ht="15.75">
      <c r="A254" s="2">
        <v>37956</v>
      </c>
      <c r="B254">
        <v>0</v>
      </c>
      <c r="C254">
        <v>126.6</v>
      </c>
    </row>
    <row r="255" spans="1:3" ht="15.75">
      <c r="A255" s="2">
        <v>37987</v>
      </c>
      <c r="B255">
        <v>0</v>
      </c>
      <c r="C255">
        <v>143.69999999999999</v>
      </c>
    </row>
    <row r="256" spans="1:3" ht="15.75">
      <c r="A256" s="2">
        <v>38018</v>
      </c>
      <c r="B256">
        <v>0</v>
      </c>
      <c r="C256">
        <v>194.3</v>
      </c>
    </row>
    <row r="257" spans="1:3" ht="15.75">
      <c r="A257" s="2">
        <v>38047</v>
      </c>
      <c r="B257">
        <v>0</v>
      </c>
      <c r="C257">
        <v>250.7</v>
      </c>
    </row>
    <row r="258" spans="1:3" ht="15.75">
      <c r="A258" s="2">
        <v>38078</v>
      </c>
      <c r="B258">
        <v>0</v>
      </c>
      <c r="C258">
        <v>288.5</v>
      </c>
    </row>
    <row r="259" spans="1:3" ht="15.75">
      <c r="A259" s="2">
        <v>38108</v>
      </c>
      <c r="B259">
        <v>0</v>
      </c>
      <c r="C259">
        <v>311.5</v>
      </c>
    </row>
    <row r="260" spans="1:3" ht="15.75">
      <c r="A260" s="2">
        <v>38139</v>
      </c>
      <c r="B260">
        <v>0</v>
      </c>
      <c r="C260">
        <v>311.3</v>
      </c>
    </row>
    <row r="261" spans="1:3" ht="15.75">
      <c r="A261" s="2">
        <v>38169</v>
      </c>
      <c r="B261">
        <v>0</v>
      </c>
      <c r="C261">
        <v>296.39999999999998</v>
      </c>
    </row>
    <row r="262" spans="1:3" ht="15.75">
      <c r="A262" s="2">
        <v>38200</v>
      </c>
      <c r="B262">
        <v>0</v>
      </c>
      <c r="C262">
        <v>266.2</v>
      </c>
    </row>
    <row r="263" spans="1:3" ht="15.75">
      <c r="A263" s="2">
        <v>38231</v>
      </c>
      <c r="B263">
        <v>0</v>
      </c>
      <c r="C263">
        <v>246.3</v>
      </c>
    </row>
    <row r="264" spans="1:3" ht="15.75">
      <c r="A264" s="2">
        <v>38261</v>
      </c>
      <c r="B264">
        <v>0</v>
      </c>
      <c r="C264">
        <v>201.4</v>
      </c>
    </row>
    <row r="265" spans="1:3" ht="15.75">
      <c r="A265" s="2">
        <v>38292</v>
      </c>
      <c r="B265">
        <v>0</v>
      </c>
      <c r="C265">
        <v>148.19999999999999</v>
      </c>
    </row>
    <row r="266" spans="1:3" ht="15.75">
      <c r="A266" s="2">
        <v>38322</v>
      </c>
      <c r="B266">
        <v>0</v>
      </c>
      <c r="C266">
        <v>125.9</v>
      </c>
    </row>
    <row r="267" spans="1:3" ht="15.75">
      <c r="A267" s="2">
        <v>38353</v>
      </c>
      <c r="B267">
        <v>0</v>
      </c>
      <c r="C267">
        <v>142.9</v>
      </c>
    </row>
    <row r="268" spans="1:3" ht="15.75">
      <c r="A268" s="2">
        <v>38384</v>
      </c>
      <c r="B268">
        <v>0</v>
      </c>
      <c r="C268">
        <v>193.4</v>
      </c>
    </row>
    <row r="269" spans="1:3" ht="15.75">
      <c r="A269" s="2">
        <v>38412</v>
      </c>
      <c r="B269">
        <v>0</v>
      </c>
      <c r="C269">
        <v>247.8</v>
      </c>
    </row>
    <row r="270" spans="1:3" ht="15.75">
      <c r="A270" s="2">
        <v>38443</v>
      </c>
      <c r="B270">
        <v>0</v>
      </c>
      <c r="C270">
        <v>293.10000000000002</v>
      </c>
    </row>
    <row r="271" spans="1:3" ht="15.75">
      <c r="A271" s="2">
        <v>38473</v>
      </c>
      <c r="B271">
        <v>0</v>
      </c>
      <c r="C271">
        <v>320.2</v>
      </c>
    </row>
    <row r="272" spans="1:3" ht="15.75">
      <c r="A272" s="2">
        <v>38504</v>
      </c>
      <c r="B272">
        <v>0</v>
      </c>
      <c r="C272">
        <v>317.2</v>
      </c>
    </row>
    <row r="273" spans="1:3" ht="15.75">
      <c r="A273" s="2">
        <v>38534</v>
      </c>
      <c r="B273">
        <v>0</v>
      </c>
      <c r="C273">
        <v>306.89999999999998</v>
      </c>
    </row>
    <row r="274" spans="1:3" ht="15.75">
      <c r="A274" s="2">
        <v>38565</v>
      </c>
      <c r="B274">
        <v>0</v>
      </c>
      <c r="C274">
        <v>271.39999999999998</v>
      </c>
    </row>
    <row r="275" spans="1:3" ht="15.75">
      <c r="A275" s="2">
        <v>38596</v>
      </c>
      <c r="B275">
        <v>0</v>
      </c>
      <c r="C275">
        <v>247.6</v>
      </c>
    </row>
    <row r="276" spans="1:3" ht="15.75">
      <c r="A276" s="2">
        <v>38626</v>
      </c>
      <c r="B276">
        <v>0</v>
      </c>
      <c r="C276">
        <v>203.5</v>
      </c>
    </row>
    <row r="277" spans="1:3" ht="15.75">
      <c r="A277" s="2">
        <v>38657</v>
      </c>
      <c r="B277">
        <v>0</v>
      </c>
      <c r="C277">
        <v>150.19999999999999</v>
      </c>
    </row>
    <row r="278" spans="1:3" ht="15.75">
      <c r="A278" s="2">
        <v>38687</v>
      </c>
      <c r="B278">
        <v>0</v>
      </c>
      <c r="C278">
        <v>126.9</v>
      </c>
    </row>
    <row r="279" spans="1:3" ht="15.75">
      <c r="A279" s="2">
        <v>38718</v>
      </c>
      <c r="B279">
        <v>0</v>
      </c>
      <c r="C279">
        <v>139.4</v>
      </c>
    </row>
    <row r="280" spans="1:3" ht="15.75">
      <c r="A280" s="2">
        <v>38749</v>
      </c>
      <c r="B280">
        <v>0</v>
      </c>
      <c r="C280">
        <v>192.8</v>
      </c>
    </row>
    <row r="281" spans="1:3" ht="15.75">
      <c r="A281" s="2">
        <v>38777</v>
      </c>
      <c r="B281">
        <v>0</v>
      </c>
      <c r="C281">
        <v>246.6</v>
      </c>
    </row>
    <row r="282" spans="1:3" ht="15.75">
      <c r="A282" s="2">
        <v>38808</v>
      </c>
      <c r="B282">
        <v>0</v>
      </c>
      <c r="C282">
        <v>291.10000000000002</v>
      </c>
    </row>
    <row r="283" spans="1:3" ht="15.75">
      <c r="A283" s="2">
        <v>38838</v>
      </c>
      <c r="B283">
        <v>0</v>
      </c>
      <c r="C283">
        <v>324</v>
      </c>
    </row>
    <row r="284" spans="1:3" ht="15.75">
      <c r="A284" s="2">
        <v>38869</v>
      </c>
      <c r="B284">
        <v>0</v>
      </c>
      <c r="C284">
        <v>317.5</v>
      </c>
    </row>
    <row r="285" spans="1:3" ht="15.75">
      <c r="A285" s="2">
        <v>38899</v>
      </c>
      <c r="B285">
        <v>0</v>
      </c>
      <c r="C285">
        <v>305.8</v>
      </c>
    </row>
    <row r="286" spans="1:3" ht="15.75">
      <c r="A286" s="2">
        <v>38930</v>
      </c>
      <c r="B286">
        <v>0</v>
      </c>
      <c r="C286">
        <v>267.60000000000002</v>
      </c>
    </row>
    <row r="287" spans="1:3" ht="15.75">
      <c r="A287" s="2">
        <v>38961</v>
      </c>
      <c r="B287">
        <v>0</v>
      </c>
      <c r="C287">
        <v>247.9</v>
      </c>
    </row>
    <row r="288" spans="1:3" ht="15.75">
      <c r="A288" s="2">
        <v>38991</v>
      </c>
      <c r="B288">
        <v>0</v>
      </c>
      <c r="C288">
        <v>203.8</v>
      </c>
    </row>
    <row r="289" spans="1:3" ht="15.75">
      <c r="A289" s="2">
        <v>39022</v>
      </c>
      <c r="B289">
        <v>0</v>
      </c>
      <c r="C289">
        <v>148.6</v>
      </c>
    </row>
    <row r="290" spans="1:3" ht="15.75">
      <c r="A290" s="2">
        <v>39052</v>
      </c>
      <c r="B290">
        <v>0</v>
      </c>
      <c r="C290">
        <v>123.7</v>
      </c>
    </row>
    <row r="291" spans="1:3" ht="15.75">
      <c r="A291" s="2">
        <v>39083</v>
      </c>
      <c r="B291">
        <v>0</v>
      </c>
      <c r="C291">
        <v>141.30000000000001</v>
      </c>
    </row>
    <row r="292" spans="1:3" ht="15.75">
      <c r="A292" s="2">
        <v>39114</v>
      </c>
      <c r="B292">
        <v>0</v>
      </c>
      <c r="C292">
        <v>195.7</v>
      </c>
    </row>
    <row r="293" spans="1:3" ht="15.75">
      <c r="A293" s="2">
        <v>39142</v>
      </c>
      <c r="B293">
        <v>0</v>
      </c>
      <c r="C293">
        <v>244.7</v>
      </c>
    </row>
    <row r="294" spans="1:3" ht="15.75">
      <c r="A294" s="2">
        <v>39173</v>
      </c>
      <c r="B294">
        <v>0</v>
      </c>
      <c r="C294">
        <v>297.8</v>
      </c>
    </row>
    <row r="295" spans="1:3" ht="15.75">
      <c r="A295" s="2">
        <v>39203</v>
      </c>
      <c r="B295">
        <v>0</v>
      </c>
      <c r="C295">
        <v>318.7</v>
      </c>
    </row>
    <row r="296" spans="1:3" ht="15.75">
      <c r="A296" s="2">
        <v>39234</v>
      </c>
      <c r="B296">
        <v>0</v>
      </c>
      <c r="C296">
        <v>317.7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96"/>
  <sheetViews>
    <sheetView topLeftCell="A9" workbookViewId="0">
      <selection activeCell="C9" sqref="A1:C296"/>
    </sheetView>
  </sheetViews>
  <sheetFormatPr defaultRowHeight="15"/>
  <cols>
    <col min="1" max="1" width="11.42578125" customWidth="1"/>
  </cols>
  <sheetData>
    <row r="1" spans="1:1" ht="15.75">
      <c r="A1" s="1"/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2"/>
    </row>
    <row r="10" spans="1:1" ht="15.75">
      <c r="A10" s="2"/>
    </row>
    <row r="11" spans="1:1" ht="15.75">
      <c r="A11" s="2"/>
    </row>
    <row r="12" spans="1:1" ht="15.75">
      <c r="A12" s="2"/>
    </row>
    <row r="13" spans="1:1" ht="15.75">
      <c r="A13" s="2"/>
    </row>
    <row r="14" spans="1:1" ht="15.75">
      <c r="A14" s="2"/>
    </row>
    <row r="15" spans="1:1" ht="15.75">
      <c r="A15" s="2"/>
    </row>
    <row r="16" spans="1:1" ht="15.75">
      <c r="A16" s="2"/>
    </row>
    <row r="17" spans="1:1" ht="15.75">
      <c r="A17" s="2"/>
    </row>
    <row r="18" spans="1:1" ht="15.75">
      <c r="A18" s="2"/>
    </row>
    <row r="19" spans="1:1" ht="15.75">
      <c r="A19" s="2"/>
    </row>
    <row r="20" spans="1:1" ht="15.75">
      <c r="A20" s="2"/>
    </row>
    <row r="21" spans="1:1" ht="15.75">
      <c r="A21" s="2"/>
    </row>
    <row r="22" spans="1:1" ht="15.75">
      <c r="A22" s="2"/>
    </row>
    <row r="23" spans="1:1" ht="15.75">
      <c r="A23" s="2"/>
    </row>
    <row r="24" spans="1:1" ht="15.75">
      <c r="A24" s="2"/>
    </row>
    <row r="25" spans="1:1" ht="15.75">
      <c r="A25" s="2"/>
    </row>
    <row r="26" spans="1:1" ht="15.75">
      <c r="A26" s="2"/>
    </row>
    <row r="27" spans="1:1" ht="15.75">
      <c r="A27" s="2"/>
    </row>
    <row r="28" spans="1:1" ht="15.75">
      <c r="A28" s="2"/>
    </row>
    <row r="29" spans="1:1" ht="15.75">
      <c r="A29" s="2"/>
    </row>
    <row r="30" spans="1:1" ht="15.75">
      <c r="A30" s="2"/>
    </row>
    <row r="31" spans="1:1" ht="15.75">
      <c r="A31" s="2"/>
    </row>
    <row r="32" spans="1:1" ht="15.75">
      <c r="A32" s="2"/>
    </row>
    <row r="33" spans="1:1" ht="15.75">
      <c r="A33" s="2"/>
    </row>
    <row r="34" spans="1:1" ht="15.75">
      <c r="A34" s="2"/>
    </row>
    <row r="35" spans="1:1" ht="15.75">
      <c r="A35" s="2"/>
    </row>
    <row r="36" spans="1:1" ht="15.75">
      <c r="A36" s="2"/>
    </row>
    <row r="37" spans="1:1" ht="15.75">
      <c r="A37" s="2"/>
    </row>
    <row r="38" spans="1:1" ht="15.75">
      <c r="A38" s="2"/>
    </row>
    <row r="39" spans="1:1" ht="15.75">
      <c r="A39" s="2"/>
    </row>
    <row r="40" spans="1:1" ht="15.75">
      <c r="A40" s="2"/>
    </row>
    <row r="41" spans="1:1" ht="15.75">
      <c r="A41" s="2"/>
    </row>
    <row r="42" spans="1:1" ht="15.75">
      <c r="A42" s="2"/>
    </row>
    <row r="43" spans="1:1" ht="15.75">
      <c r="A43" s="2"/>
    </row>
    <row r="44" spans="1:1" ht="15.75">
      <c r="A44" s="2"/>
    </row>
    <row r="45" spans="1:1" ht="15.75">
      <c r="A45" s="2"/>
    </row>
    <row r="46" spans="1:1" ht="15.75">
      <c r="A46" s="2"/>
    </row>
    <row r="47" spans="1:1" ht="15.75">
      <c r="A47" s="2"/>
    </row>
    <row r="48" spans="1:1" ht="15.75">
      <c r="A48" s="2"/>
    </row>
    <row r="49" spans="1:1" ht="15.75">
      <c r="A49" s="2"/>
    </row>
    <row r="50" spans="1:1" ht="15.75">
      <c r="A50" s="2"/>
    </row>
    <row r="51" spans="1:1" ht="15.75">
      <c r="A51" s="2"/>
    </row>
    <row r="52" spans="1:1" ht="15.75">
      <c r="A52" s="2"/>
    </row>
    <row r="53" spans="1:1" ht="15.75">
      <c r="A53" s="2"/>
    </row>
    <row r="54" spans="1:1" ht="15.75">
      <c r="A54" s="2"/>
    </row>
    <row r="55" spans="1:1" ht="15.75">
      <c r="A55" s="2"/>
    </row>
    <row r="56" spans="1:1" ht="15.75">
      <c r="A56" s="2"/>
    </row>
    <row r="57" spans="1:1" ht="15.75">
      <c r="A57" s="2"/>
    </row>
    <row r="58" spans="1:1" ht="15.75">
      <c r="A58" s="2"/>
    </row>
    <row r="59" spans="1:1" ht="15.75">
      <c r="A59" s="2"/>
    </row>
    <row r="60" spans="1:1" ht="15.75">
      <c r="A60" s="2"/>
    </row>
    <row r="61" spans="1:1" ht="15.75">
      <c r="A61" s="2"/>
    </row>
    <row r="62" spans="1:1" ht="15.75">
      <c r="A62" s="2"/>
    </row>
    <row r="63" spans="1:1" ht="15.75">
      <c r="A63" s="2"/>
    </row>
    <row r="64" spans="1:1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 ht="15.75">
      <c r="A131" s="2"/>
    </row>
    <row r="132" spans="1:1" ht="15.75">
      <c r="A132" s="2"/>
    </row>
    <row r="133" spans="1:1" ht="15.75">
      <c r="A133" s="2"/>
    </row>
    <row r="134" spans="1:1" ht="15.75">
      <c r="A134" s="2"/>
    </row>
    <row r="135" spans="1:1" ht="15.75">
      <c r="A135" s="2"/>
    </row>
    <row r="136" spans="1:1" ht="15.75">
      <c r="A136" s="2"/>
    </row>
    <row r="137" spans="1:1" ht="15.75">
      <c r="A137" s="2"/>
    </row>
    <row r="138" spans="1:1" ht="15.75">
      <c r="A138" s="2"/>
    </row>
    <row r="139" spans="1:1" ht="15.75">
      <c r="A139" s="2"/>
    </row>
    <row r="140" spans="1:1" ht="15.75">
      <c r="A140" s="2"/>
    </row>
    <row r="141" spans="1:1" ht="15.75">
      <c r="A141" s="2"/>
    </row>
    <row r="142" spans="1:1" ht="15.75">
      <c r="A142" s="2"/>
    </row>
    <row r="143" spans="1:1" ht="15.75">
      <c r="A143" s="2"/>
    </row>
    <row r="144" spans="1:1" ht="15.75">
      <c r="A144" s="2"/>
    </row>
    <row r="145" spans="1:1" ht="15.75">
      <c r="A145" s="2"/>
    </row>
    <row r="146" spans="1:1" ht="15.75">
      <c r="A146" s="2"/>
    </row>
    <row r="147" spans="1:1" ht="15.75">
      <c r="A147" s="2"/>
    </row>
    <row r="148" spans="1:1" ht="15.75">
      <c r="A148" s="2"/>
    </row>
    <row r="149" spans="1:1" ht="15.75">
      <c r="A149" s="2"/>
    </row>
    <row r="150" spans="1:1" ht="15.75">
      <c r="A150" s="2"/>
    </row>
    <row r="151" spans="1:1" ht="15.75">
      <c r="A151" s="2"/>
    </row>
    <row r="152" spans="1:1" ht="15.75">
      <c r="A152" s="2"/>
    </row>
    <row r="153" spans="1:1" ht="15.75">
      <c r="A153" s="2"/>
    </row>
    <row r="154" spans="1:1" ht="15.75">
      <c r="A154" s="2"/>
    </row>
    <row r="155" spans="1:1" ht="15.75">
      <c r="A155" s="2"/>
    </row>
    <row r="156" spans="1:1" ht="15.75">
      <c r="A156" s="2"/>
    </row>
    <row r="157" spans="1:1" ht="15.75">
      <c r="A157" s="2"/>
    </row>
    <row r="158" spans="1:1" ht="15.75">
      <c r="A158" s="2"/>
    </row>
    <row r="159" spans="1:1" ht="15.75">
      <c r="A159" s="2"/>
    </row>
    <row r="160" spans="1:1" ht="15.75">
      <c r="A160" s="2"/>
    </row>
    <row r="161" spans="1:1" ht="15.75">
      <c r="A161" s="2"/>
    </row>
    <row r="162" spans="1:1" ht="15.75">
      <c r="A162" s="2"/>
    </row>
    <row r="163" spans="1:1" ht="15.75">
      <c r="A163" s="2"/>
    </row>
    <row r="164" spans="1:1" ht="15.75">
      <c r="A164" s="2"/>
    </row>
    <row r="165" spans="1:1" ht="15.75">
      <c r="A165" s="2"/>
    </row>
    <row r="166" spans="1:1" ht="15.75">
      <c r="A166" s="2"/>
    </row>
    <row r="167" spans="1:1" ht="15.75">
      <c r="A167" s="2"/>
    </row>
    <row r="168" spans="1:1" ht="15.75">
      <c r="A168" s="2"/>
    </row>
    <row r="169" spans="1:1" ht="15.75">
      <c r="A169" s="2"/>
    </row>
    <row r="170" spans="1:1" ht="15.75">
      <c r="A170" s="2"/>
    </row>
    <row r="171" spans="1:1" ht="15.75">
      <c r="A171" s="2"/>
    </row>
    <row r="172" spans="1:1" ht="15.75">
      <c r="A172" s="2"/>
    </row>
    <row r="173" spans="1:1" ht="15.75">
      <c r="A173" s="2"/>
    </row>
    <row r="174" spans="1:1" ht="15.75">
      <c r="A174" s="2"/>
    </row>
    <row r="175" spans="1:1" ht="15.75">
      <c r="A175" s="2"/>
    </row>
    <row r="176" spans="1:1" ht="15.75">
      <c r="A176" s="2"/>
    </row>
    <row r="177" spans="1:1" ht="15.75">
      <c r="A177" s="2"/>
    </row>
    <row r="178" spans="1:1" ht="15.75">
      <c r="A178" s="2"/>
    </row>
    <row r="179" spans="1:1" ht="15.75">
      <c r="A179" s="2"/>
    </row>
    <row r="180" spans="1:1" ht="15.75">
      <c r="A180" s="2"/>
    </row>
    <row r="181" spans="1:1" ht="15.75">
      <c r="A181" s="2"/>
    </row>
    <row r="182" spans="1:1" ht="15.75">
      <c r="A182" s="2"/>
    </row>
    <row r="183" spans="1:1" ht="15.75">
      <c r="A183" s="2"/>
    </row>
    <row r="184" spans="1:1" ht="15.75">
      <c r="A184" s="2"/>
    </row>
    <row r="185" spans="1:1" ht="15.75">
      <c r="A185" s="2"/>
    </row>
    <row r="186" spans="1:1" ht="15.75">
      <c r="A186" s="2"/>
    </row>
    <row r="187" spans="1:1" ht="15.75">
      <c r="A187" s="2"/>
    </row>
    <row r="188" spans="1:1" ht="15.75">
      <c r="A188" s="2"/>
    </row>
    <row r="189" spans="1:1" ht="15.75">
      <c r="A189" s="2"/>
    </row>
    <row r="190" spans="1:1" ht="15.75">
      <c r="A190" s="2"/>
    </row>
    <row r="191" spans="1:1" ht="15.75">
      <c r="A191" s="2"/>
    </row>
    <row r="192" spans="1:1" ht="15.75">
      <c r="A192" s="2"/>
    </row>
    <row r="193" spans="1:1" ht="15.75">
      <c r="A193" s="2"/>
    </row>
    <row r="194" spans="1:1" ht="15.75">
      <c r="A194" s="2"/>
    </row>
    <row r="195" spans="1:1" ht="15.75">
      <c r="A195" s="2"/>
    </row>
    <row r="196" spans="1:1" ht="15.75">
      <c r="A196" s="2"/>
    </row>
    <row r="197" spans="1:1" ht="15.75">
      <c r="A197" s="2"/>
    </row>
    <row r="198" spans="1:1" ht="15.75">
      <c r="A198" s="2"/>
    </row>
    <row r="199" spans="1:1" ht="15.75">
      <c r="A199" s="2"/>
    </row>
    <row r="200" spans="1:1" ht="15.75">
      <c r="A200" s="2"/>
    </row>
    <row r="201" spans="1:1" ht="15.75">
      <c r="A201" s="2"/>
    </row>
    <row r="202" spans="1:1" ht="15.75">
      <c r="A202" s="2"/>
    </row>
    <row r="203" spans="1:1" ht="15.75">
      <c r="A203" s="2"/>
    </row>
    <row r="204" spans="1:1" ht="15.75">
      <c r="A204" s="2"/>
    </row>
    <row r="205" spans="1:1" ht="15.75">
      <c r="A205" s="2"/>
    </row>
    <row r="206" spans="1:1" ht="15.75">
      <c r="A206" s="2"/>
    </row>
    <row r="207" spans="1:1" ht="15.75">
      <c r="A207" s="2"/>
    </row>
    <row r="208" spans="1:1" ht="15.75">
      <c r="A208" s="2"/>
    </row>
    <row r="209" spans="1:1" ht="15.75">
      <c r="A209" s="2"/>
    </row>
    <row r="210" spans="1:1" ht="15.75">
      <c r="A210" s="2"/>
    </row>
    <row r="211" spans="1:1" ht="15.75">
      <c r="A211" s="2"/>
    </row>
    <row r="212" spans="1:1" ht="15.75">
      <c r="A212" s="2"/>
    </row>
    <row r="213" spans="1:1" ht="15.75">
      <c r="A213" s="2"/>
    </row>
    <row r="214" spans="1:1" ht="15.75">
      <c r="A214" s="2"/>
    </row>
    <row r="215" spans="1:1" ht="15.75">
      <c r="A215" s="2"/>
    </row>
    <row r="216" spans="1:1" ht="15.75">
      <c r="A216" s="2"/>
    </row>
    <row r="217" spans="1:1" ht="15.75">
      <c r="A217" s="2"/>
    </row>
    <row r="218" spans="1:1" ht="15.75">
      <c r="A218" s="2"/>
    </row>
    <row r="219" spans="1:1" ht="15.75">
      <c r="A219" s="2"/>
    </row>
    <row r="220" spans="1:1" ht="15.75">
      <c r="A220" s="2"/>
    </row>
    <row r="221" spans="1:1" ht="15.75">
      <c r="A221" s="2"/>
    </row>
    <row r="222" spans="1:1" ht="15.75">
      <c r="A222" s="2"/>
    </row>
    <row r="223" spans="1:1" ht="15.75">
      <c r="A223" s="2"/>
    </row>
    <row r="224" spans="1:1" ht="15.75">
      <c r="A224" s="2"/>
    </row>
    <row r="225" spans="1:1" ht="15.75">
      <c r="A225" s="2"/>
    </row>
    <row r="226" spans="1:1" ht="15.75">
      <c r="A226" s="2"/>
    </row>
    <row r="227" spans="1:1" ht="15.75">
      <c r="A227" s="2"/>
    </row>
    <row r="228" spans="1:1" ht="15.75">
      <c r="A228" s="2"/>
    </row>
    <row r="229" spans="1:1" ht="15.75">
      <c r="A229" s="2"/>
    </row>
    <row r="230" spans="1:1" ht="15.75">
      <c r="A230" s="2"/>
    </row>
    <row r="231" spans="1:1" ht="15.75">
      <c r="A231" s="2"/>
    </row>
    <row r="232" spans="1:1" ht="15.75">
      <c r="A232" s="2"/>
    </row>
    <row r="233" spans="1:1" ht="15.75">
      <c r="A233" s="2"/>
    </row>
    <row r="234" spans="1:1" ht="15.75">
      <c r="A234" s="2"/>
    </row>
    <row r="235" spans="1:1" ht="15.75">
      <c r="A235" s="2"/>
    </row>
    <row r="236" spans="1:1" ht="15.75">
      <c r="A236" s="2"/>
    </row>
    <row r="237" spans="1:1" ht="15.75">
      <c r="A237" s="2"/>
    </row>
    <row r="238" spans="1:1" ht="15.75">
      <c r="A238" s="2"/>
    </row>
    <row r="239" spans="1:1" ht="15.75">
      <c r="A239" s="2"/>
    </row>
    <row r="240" spans="1:1" ht="15.75">
      <c r="A240" s="2"/>
    </row>
    <row r="241" spans="1:1" ht="15.75">
      <c r="A241" s="2"/>
    </row>
    <row r="242" spans="1:1" ht="15.75">
      <c r="A242" s="2"/>
    </row>
    <row r="243" spans="1:1" ht="15.75">
      <c r="A243" s="2"/>
    </row>
    <row r="244" spans="1:1" ht="15.75">
      <c r="A244" s="2"/>
    </row>
    <row r="245" spans="1:1" ht="15.75">
      <c r="A245" s="2"/>
    </row>
    <row r="246" spans="1:1" ht="15.75">
      <c r="A246" s="2"/>
    </row>
    <row r="247" spans="1:1" ht="15.75">
      <c r="A247" s="2"/>
    </row>
    <row r="248" spans="1:1" ht="15.75">
      <c r="A248" s="2"/>
    </row>
    <row r="249" spans="1:1" ht="15.75">
      <c r="A249" s="2"/>
    </row>
    <row r="250" spans="1:1" ht="15.75">
      <c r="A250" s="2"/>
    </row>
    <row r="251" spans="1:1" ht="15.75">
      <c r="A251" s="2"/>
    </row>
    <row r="252" spans="1:1" ht="15.75">
      <c r="A252" s="2"/>
    </row>
    <row r="253" spans="1:1" ht="15.75">
      <c r="A253" s="2"/>
    </row>
    <row r="254" spans="1:1" ht="15.75">
      <c r="A254" s="2"/>
    </row>
    <row r="255" spans="1:1" ht="15.75">
      <c r="A255" s="2"/>
    </row>
    <row r="256" spans="1:1" ht="15.75">
      <c r="A256" s="2"/>
    </row>
    <row r="257" spans="1:1" ht="15.75">
      <c r="A257" s="2"/>
    </row>
    <row r="258" spans="1:1" ht="15.75">
      <c r="A258" s="2"/>
    </row>
    <row r="259" spans="1:1" ht="15.75">
      <c r="A259" s="2"/>
    </row>
    <row r="260" spans="1:1" ht="15.75">
      <c r="A260" s="2"/>
    </row>
    <row r="261" spans="1:1" ht="15.75">
      <c r="A261" s="2"/>
    </row>
    <row r="262" spans="1:1" ht="15.75">
      <c r="A262" s="2"/>
    </row>
    <row r="263" spans="1:1" ht="15.75">
      <c r="A263" s="2"/>
    </row>
    <row r="264" spans="1:1" ht="15.75">
      <c r="A264" s="2"/>
    </row>
    <row r="265" spans="1:1" ht="15.75">
      <c r="A265" s="2"/>
    </row>
    <row r="266" spans="1:1" ht="15.75">
      <c r="A266" s="2"/>
    </row>
    <row r="267" spans="1:1" ht="15.75">
      <c r="A267" s="2"/>
    </row>
    <row r="268" spans="1:1" ht="15.75">
      <c r="A268" s="2"/>
    </row>
    <row r="269" spans="1:1" ht="15.75">
      <c r="A269" s="2"/>
    </row>
    <row r="270" spans="1:1" ht="15.75">
      <c r="A270" s="2"/>
    </row>
    <row r="271" spans="1:1" ht="15.75">
      <c r="A271" s="2"/>
    </row>
    <row r="272" spans="1:1" ht="15.75">
      <c r="A272" s="2"/>
    </row>
    <row r="273" spans="1:1" ht="15.75">
      <c r="A273" s="2"/>
    </row>
    <row r="274" spans="1:1" ht="15.75">
      <c r="A274" s="2"/>
    </row>
    <row r="275" spans="1:1" ht="15.75">
      <c r="A275" s="2"/>
    </row>
    <row r="276" spans="1:1" ht="15.75">
      <c r="A276" s="2"/>
    </row>
    <row r="277" spans="1:1" ht="15.75">
      <c r="A277" s="2"/>
    </row>
    <row r="278" spans="1:1" ht="15.75">
      <c r="A278" s="2"/>
    </row>
    <row r="279" spans="1:1" ht="15.75">
      <c r="A279" s="2"/>
    </row>
    <row r="280" spans="1:1" ht="15.75">
      <c r="A280" s="2"/>
    </row>
    <row r="281" spans="1:1" ht="15.75">
      <c r="A281" s="2"/>
    </row>
    <row r="282" spans="1:1" ht="15.75">
      <c r="A282" s="2"/>
    </row>
    <row r="283" spans="1:1" ht="15.75">
      <c r="A283" s="2"/>
    </row>
    <row r="284" spans="1:1" ht="15.75">
      <c r="A284" s="2"/>
    </row>
    <row r="285" spans="1:1" ht="15.75">
      <c r="A285" s="2"/>
    </row>
    <row r="286" spans="1:1" ht="15.75">
      <c r="A286" s="2"/>
    </row>
    <row r="287" spans="1:1" ht="15.75">
      <c r="A287" s="2"/>
    </row>
    <row r="288" spans="1:1" ht="15.75">
      <c r="A288" s="2"/>
    </row>
    <row r="289" spans="1:1" ht="15.75">
      <c r="A289" s="2"/>
    </row>
    <row r="290" spans="1:1" ht="15.75">
      <c r="A290" s="2"/>
    </row>
    <row r="291" spans="1:1" ht="15.75">
      <c r="A291" s="2"/>
    </row>
    <row r="292" spans="1:1" ht="15.75">
      <c r="A292" s="2"/>
    </row>
    <row r="293" spans="1:1" ht="15.75">
      <c r="A293" s="2"/>
    </row>
    <row r="294" spans="1:1" ht="15.75">
      <c r="A294" s="2"/>
    </row>
    <row r="295" spans="1:1" ht="15.75">
      <c r="A295" s="2"/>
    </row>
    <row r="296" spans="1:1" ht="15.75">
      <c r="A29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90"/>
  <sheetViews>
    <sheetView workbookViewId="0">
      <selection activeCell="B3" sqref="B3:C298"/>
    </sheetView>
  </sheetViews>
  <sheetFormatPr defaultRowHeight="15"/>
  <cols>
    <col min="2" max="2" width="10" customWidth="1"/>
    <col min="3" max="3" width="9.85546875" customWidth="1"/>
    <col min="6" max="6" width="25.42578125" customWidth="1"/>
    <col min="7" max="7" width="10.85546875" customWidth="1"/>
    <col min="8" max="8" width="10.140625" customWidth="1"/>
  </cols>
  <sheetData>
    <row r="1" spans="1:22">
      <c r="F1" s="6" t="s">
        <v>22</v>
      </c>
      <c r="G1" s="6"/>
      <c r="H1" t="s">
        <v>26</v>
      </c>
      <c r="J1" s="6"/>
    </row>
    <row r="2" spans="1:22">
      <c r="B2" t="s">
        <v>8</v>
      </c>
      <c r="C2" t="s">
        <v>9</v>
      </c>
      <c r="G2" s="6" t="s">
        <v>8</v>
      </c>
      <c r="H2" s="6" t="s">
        <v>9</v>
      </c>
    </row>
    <row r="3" spans="1:22" ht="15.75">
      <c r="A3" s="2">
        <v>30498</v>
      </c>
      <c r="F3" s="6" t="s">
        <v>10</v>
      </c>
      <c r="G3" s="5" t="e">
        <f>AVERAGE(B3,B15,B27,B39,B51,B63,B75,B87,B99,B111,B123,B135,B147,B159,B171,B183,B195,B207,B219,B231,B243,B255,B279)</f>
        <v>#DIV/0!</v>
      </c>
      <c r="H3" s="5" t="e">
        <f>AVERAGE(C3,C15,C27,C39,C51,C63,C75,C87,C99,C111,C123,C135,C147,C159,C171,C183,C195,C207,C219,C231,C243,C255,C279)</f>
        <v>#DIV/0!</v>
      </c>
      <c r="M3" s="3"/>
    </row>
    <row r="4" spans="1:22" ht="15.75">
      <c r="A4" s="2">
        <v>30529</v>
      </c>
      <c r="F4" s="6" t="s">
        <v>11</v>
      </c>
      <c r="G4" s="5" t="e">
        <f t="shared" ref="G4:H14" si="0">AVERAGE(B4,B16,B28,B40,B52,B64,B76,B88,B100,B112,B124,B136,B148,B160,B172,B184,B196,B208,B220,B232,B244,B256,B280)</f>
        <v>#DIV/0!</v>
      </c>
      <c r="H4" s="5" t="e">
        <f t="shared" si="0"/>
        <v>#DIV/0!</v>
      </c>
      <c r="M4" s="3"/>
    </row>
    <row r="5" spans="1:22" ht="15.75">
      <c r="A5" s="2">
        <v>30560</v>
      </c>
      <c r="F5" s="6" t="s">
        <v>12</v>
      </c>
      <c r="G5" s="5" t="e">
        <f t="shared" si="0"/>
        <v>#DIV/0!</v>
      </c>
      <c r="H5" s="5" t="e">
        <f t="shared" si="0"/>
        <v>#DIV/0!</v>
      </c>
      <c r="M5" s="3"/>
    </row>
    <row r="6" spans="1:22" ht="15.75">
      <c r="A6" s="2">
        <v>30590</v>
      </c>
      <c r="F6" s="6" t="s">
        <v>13</v>
      </c>
      <c r="G6" s="5" t="e">
        <f t="shared" si="0"/>
        <v>#DIV/0!</v>
      </c>
      <c r="H6" s="5" t="e">
        <f t="shared" si="0"/>
        <v>#DIV/0!</v>
      </c>
      <c r="M6" s="3"/>
    </row>
    <row r="7" spans="1:22" ht="15.75">
      <c r="A7" s="2">
        <v>30621</v>
      </c>
      <c r="F7" s="6" t="s">
        <v>14</v>
      </c>
      <c r="G7" s="5" t="e">
        <f t="shared" si="0"/>
        <v>#DIV/0!</v>
      </c>
      <c r="H7" s="5" t="e">
        <f t="shared" si="0"/>
        <v>#DIV/0!</v>
      </c>
      <c r="M7" s="3"/>
    </row>
    <row r="8" spans="1:22" ht="15.75">
      <c r="A8" s="2">
        <v>30651</v>
      </c>
      <c r="F8" s="6" t="s">
        <v>15</v>
      </c>
      <c r="G8" s="5" t="e">
        <f t="shared" si="0"/>
        <v>#DIV/0!</v>
      </c>
      <c r="H8" s="5" t="e">
        <f t="shared" si="0"/>
        <v>#DIV/0!</v>
      </c>
      <c r="M8" s="3"/>
    </row>
    <row r="9" spans="1:22" ht="15.75">
      <c r="A9" s="2">
        <v>30682</v>
      </c>
      <c r="F9" s="6" t="s">
        <v>16</v>
      </c>
      <c r="G9" s="5" t="e">
        <f t="shared" si="0"/>
        <v>#DIV/0!</v>
      </c>
      <c r="H9" s="5" t="e">
        <f t="shared" si="0"/>
        <v>#DIV/0!</v>
      </c>
      <c r="K9" s="8"/>
      <c r="L9" s="8"/>
      <c r="M9" s="14"/>
      <c r="N9" s="8"/>
      <c r="O9" s="8"/>
      <c r="P9" s="8"/>
      <c r="Q9" s="8"/>
      <c r="R9" s="8"/>
      <c r="S9" s="8"/>
      <c r="T9" s="8"/>
      <c r="U9" s="8"/>
      <c r="V9" s="8"/>
    </row>
    <row r="10" spans="1:22" ht="15.75">
      <c r="A10" s="2">
        <v>30713</v>
      </c>
      <c r="F10" s="6" t="s">
        <v>17</v>
      </c>
      <c r="G10" s="5" t="e">
        <f t="shared" si="0"/>
        <v>#DIV/0!</v>
      </c>
      <c r="H10" s="5" t="e">
        <f t="shared" si="0"/>
        <v>#DIV/0!</v>
      </c>
      <c r="M10" s="3"/>
    </row>
    <row r="11" spans="1:22" ht="15.75">
      <c r="A11" s="2">
        <v>30742</v>
      </c>
      <c r="F11" s="6" t="s">
        <v>18</v>
      </c>
      <c r="G11" s="5" t="e">
        <f t="shared" si="0"/>
        <v>#DIV/0!</v>
      </c>
      <c r="H11" s="5" t="e">
        <f t="shared" si="0"/>
        <v>#DIV/0!</v>
      </c>
      <c r="M11" s="3"/>
    </row>
    <row r="12" spans="1:22" ht="15.75">
      <c r="A12" s="2">
        <v>30773</v>
      </c>
      <c r="F12" s="6" t="s">
        <v>19</v>
      </c>
      <c r="G12" s="5" t="e">
        <f t="shared" si="0"/>
        <v>#DIV/0!</v>
      </c>
      <c r="H12" s="5" t="e">
        <f t="shared" si="0"/>
        <v>#DIV/0!</v>
      </c>
      <c r="M12" s="3"/>
    </row>
    <row r="13" spans="1:22" ht="15.75">
      <c r="A13" s="2">
        <v>30803</v>
      </c>
      <c r="F13" s="6" t="s">
        <v>20</v>
      </c>
      <c r="G13" s="5" t="e">
        <f t="shared" si="0"/>
        <v>#DIV/0!</v>
      </c>
      <c r="H13" s="5" t="e">
        <f t="shared" si="0"/>
        <v>#DIV/0!</v>
      </c>
      <c r="M13" s="3"/>
    </row>
    <row r="14" spans="1:22" ht="15.75">
      <c r="A14" s="2">
        <v>30834</v>
      </c>
      <c r="F14" s="6" t="s">
        <v>21</v>
      </c>
      <c r="G14" s="5" t="e">
        <f t="shared" si="0"/>
        <v>#DIV/0!</v>
      </c>
      <c r="H14" s="5" t="e">
        <f t="shared" si="0"/>
        <v>#DIV/0!</v>
      </c>
      <c r="M14" s="3"/>
    </row>
    <row r="15" spans="1:22" ht="15.75">
      <c r="A15" s="2">
        <v>30864</v>
      </c>
      <c r="F15" s="6" t="s">
        <v>23</v>
      </c>
      <c r="G15" s="5" t="e">
        <f>AVERAGE(G3:G14)</f>
        <v>#DIV/0!</v>
      </c>
      <c r="H15" s="5" t="e">
        <f>AVERAGE(H3:H14)</f>
        <v>#DIV/0!</v>
      </c>
    </row>
    <row r="16" spans="1:22" ht="15.75">
      <c r="A16" s="2">
        <v>30895</v>
      </c>
    </row>
    <row r="17" spans="1:14" ht="15.75">
      <c r="A17" s="2">
        <v>30926</v>
      </c>
      <c r="F17" s="6" t="s">
        <v>24</v>
      </c>
      <c r="H17" s="4" t="e">
        <f>H15*24/1000</f>
        <v>#DIV/0!</v>
      </c>
    </row>
    <row r="18" spans="1:14" ht="15.75">
      <c r="A18" s="2">
        <v>30956</v>
      </c>
    </row>
    <row r="19" spans="1:14" ht="15.75">
      <c r="A19" s="2">
        <v>30987</v>
      </c>
    </row>
    <row r="20" spans="1:14" ht="15.75">
      <c r="A20" s="2">
        <v>31017</v>
      </c>
      <c r="G20" s="8"/>
      <c r="H20" s="8"/>
      <c r="I20" s="8"/>
      <c r="J20" s="8"/>
      <c r="K20" s="8"/>
      <c r="L20" s="8"/>
      <c r="M20" s="8"/>
      <c r="N20" s="8"/>
    </row>
    <row r="21" spans="1:14" ht="15.75">
      <c r="A21" s="2">
        <v>31048</v>
      </c>
    </row>
    <row r="22" spans="1:14" ht="15.75">
      <c r="A22" s="2">
        <v>31079</v>
      </c>
    </row>
    <row r="23" spans="1:14" ht="15.75">
      <c r="A23" s="2">
        <v>31107</v>
      </c>
    </row>
    <row r="24" spans="1:14" ht="15.75">
      <c r="A24" s="2">
        <v>31138</v>
      </c>
    </row>
    <row r="25" spans="1:14" ht="15.75">
      <c r="A25" s="2">
        <v>31168</v>
      </c>
    </row>
    <row r="26" spans="1:14" ht="15.75">
      <c r="A26" s="2">
        <v>31199</v>
      </c>
    </row>
    <row r="27" spans="1:14" ht="15.75">
      <c r="A27" s="2">
        <v>31229</v>
      </c>
    </row>
    <row r="28" spans="1:14" ht="15.75">
      <c r="A28" s="2">
        <v>31260</v>
      </c>
    </row>
    <row r="29" spans="1:14" ht="15.75">
      <c r="A29" s="2">
        <v>31291</v>
      </c>
    </row>
    <row r="30" spans="1:14" ht="15.75">
      <c r="A30" s="2">
        <v>31321</v>
      </c>
    </row>
    <row r="31" spans="1:14" ht="15.75">
      <c r="A31" s="2">
        <v>31352</v>
      </c>
    </row>
    <row r="32" spans="1:14" ht="15.75">
      <c r="A32" s="2">
        <v>31382</v>
      </c>
    </row>
    <row r="33" spans="1:1" ht="15.75">
      <c r="A33" s="2">
        <v>31413</v>
      </c>
    </row>
    <row r="34" spans="1:1" ht="15.75">
      <c r="A34" s="2">
        <v>31444</v>
      </c>
    </row>
    <row r="35" spans="1:1" ht="15.75">
      <c r="A35" s="2">
        <v>31472</v>
      </c>
    </row>
    <row r="36" spans="1:1" ht="15.75">
      <c r="A36" s="2">
        <v>31503</v>
      </c>
    </row>
    <row r="37" spans="1:1" ht="15.75">
      <c r="A37" s="2">
        <v>31533</v>
      </c>
    </row>
    <row r="38" spans="1:1" ht="15.75">
      <c r="A38" s="2">
        <v>31564</v>
      </c>
    </row>
    <row r="39" spans="1:1" ht="15.75">
      <c r="A39" s="2">
        <v>31594</v>
      </c>
    </row>
    <row r="40" spans="1:1" ht="15.75">
      <c r="A40" s="2">
        <v>31625</v>
      </c>
    </row>
    <row r="41" spans="1:1" ht="15.75">
      <c r="A41" s="2">
        <v>31656</v>
      </c>
    </row>
    <row r="42" spans="1:1" ht="15.75">
      <c r="A42" s="2">
        <v>31686</v>
      </c>
    </row>
    <row r="43" spans="1:1" ht="15.75">
      <c r="A43" s="2">
        <v>31717</v>
      </c>
    </row>
    <row r="44" spans="1:1" ht="15.75">
      <c r="A44" s="2">
        <v>31747</v>
      </c>
    </row>
    <row r="45" spans="1:1" ht="15.75">
      <c r="A45" s="2">
        <v>31778</v>
      </c>
    </row>
    <row r="46" spans="1:1" ht="15.75">
      <c r="A46" s="2">
        <v>31809</v>
      </c>
    </row>
    <row r="47" spans="1:1" ht="15.75">
      <c r="A47" s="2">
        <v>31837</v>
      </c>
    </row>
    <row r="48" spans="1:1" ht="15.75">
      <c r="A48" s="2">
        <v>31868</v>
      </c>
    </row>
    <row r="49" spans="1:1" ht="15.75">
      <c r="A49" s="2">
        <v>31898</v>
      </c>
    </row>
    <row r="50" spans="1:1" ht="15.75">
      <c r="A50" s="2">
        <v>31929</v>
      </c>
    </row>
    <row r="51" spans="1:1" ht="15.75">
      <c r="A51" s="2">
        <v>31959</v>
      </c>
    </row>
    <row r="52" spans="1:1" ht="15.75">
      <c r="A52" s="2">
        <v>31990</v>
      </c>
    </row>
    <row r="53" spans="1:1" ht="15.75">
      <c r="A53" s="2">
        <v>32021</v>
      </c>
    </row>
    <row r="54" spans="1:1" ht="15.75">
      <c r="A54" s="2">
        <v>32051</v>
      </c>
    </row>
    <row r="55" spans="1:1" ht="15.75">
      <c r="A55" s="2">
        <v>32082</v>
      </c>
    </row>
    <row r="56" spans="1:1" ht="15.75">
      <c r="A56" s="2">
        <v>32112</v>
      </c>
    </row>
    <row r="57" spans="1:1" ht="15.75">
      <c r="A57" s="2">
        <v>32143</v>
      </c>
    </row>
    <row r="58" spans="1:1" ht="15.75">
      <c r="A58" s="2">
        <v>32174</v>
      </c>
    </row>
    <row r="59" spans="1:1" ht="15.75">
      <c r="A59" s="2">
        <v>32203</v>
      </c>
    </row>
    <row r="60" spans="1:1" ht="15.75">
      <c r="A60" s="2">
        <v>32234</v>
      </c>
    </row>
    <row r="61" spans="1:1" ht="15.75">
      <c r="A61" s="2">
        <v>32264</v>
      </c>
    </row>
    <row r="62" spans="1:1" ht="15.75">
      <c r="A62" s="2">
        <v>32295</v>
      </c>
    </row>
    <row r="63" spans="1:1" ht="15.75">
      <c r="A63" s="2">
        <v>32325</v>
      </c>
    </row>
    <row r="64" spans="1:1" ht="15.75">
      <c r="A64" s="2">
        <v>32356</v>
      </c>
    </row>
    <row r="65" spans="1:1" ht="15.75">
      <c r="A65" s="2">
        <v>32387</v>
      </c>
    </row>
    <row r="66" spans="1:1" ht="15.75">
      <c r="A66" s="2">
        <v>32417</v>
      </c>
    </row>
    <row r="67" spans="1:1" ht="15.75">
      <c r="A67" s="2">
        <v>32448</v>
      </c>
    </row>
    <row r="68" spans="1:1" ht="15.75">
      <c r="A68" s="2">
        <v>32478</v>
      </c>
    </row>
    <row r="69" spans="1:1" ht="15.75">
      <c r="A69" s="2">
        <v>32509</v>
      </c>
    </row>
    <row r="70" spans="1:1" ht="15.75">
      <c r="A70" s="2">
        <v>32540</v>
      </c>
    </row>
    <row r="71" spans="1:1" ht="15.75">
      <c r="A71" s="2">
        <v>32568</v>
      </c>
    </row>
    <row r="72" spans="1:1" ht="15.75">
      <c r="A72" s="2">
        <v>32599</v>
      </c>
    </row>
    <row r="73" spans="1:1" ht="15.75">
      <c r="A73" s="2">
        <v>32629</v>
      </c>
    </row>
    <row r="74" spans="1:1" ht="15.75">
      <c r="A74" s="2">
        <v>32660</v>
      </c>
    </row>
    <row r="75" spans="1:1" ht="15.75">
      <c r="A75" s="2">
        <v>32690</v>
      </c>
    </row>
    <row r="76" spans="1:1" ht="15.75">
      <c r="A76" s="2">
        <v>32721</v>
      </c>
    </row>
    <row r="77" spans="1:1" ht="15.75">
      <c r="A77" s="2">
        <v>32752</v>
      </c>
    </row>
    <row r="78" spans="1:1" ht="15.75">
      <c r="A78" s="2">
        <v>32782</v>
      </c>
    </row>
    <row r="79" spans="1:1" ht="15.75">
      <c r="A79" s="2">
        <v>32813</v>
      </c>
    </row>
    <row r="80" spans="1:1" ht="15.75">
      <c r="A80" s="2">
        <v>32843</v>
      </c>
    </row>
    <row r="81" spans="1:1" ht="15.75">
      <c r="A81" s="2">
        <v>32874</v>
      </c>
    </row>
    <row r="82" spans="1:1" ht="15.75">
      <c r="A82" s="2">
        <v>32905</v>
      </c>
    </row>
    <row r="83" spans="1:1" ht="15.75">
      <c r="A83" s="2">
        <v>32933</v>
      </c>
    </row>
    <row r="84" spans="1:1" ht="15.75">
      <c r="A84" s="2">
        <v>32964</v>
      </c>
    </row>
    <row r="85" spans="1:1" ht="15.75">
      <c r="A85" s="2">
        <v>32994</v>
      </c>
    </row>
    <row r="86" spans="1:1" ht="15.75">
      <c r="A86" s="2">
        <v>33025</v>
      </c>
    </row>
    <row r="87" spans="1:1" ht="15.75">
      <c r="A87" s="2">
        <v>33055</v>
      </c>
    </row>
    <row r="88" spans="1:1" ht="15.75">
      <c r="A88" s="2">
        <v>33086</v>
      </c>
    </row>
    <row r="89" spans="1:1" ht="15.75">
      <c r="A89" s="2">
        <v>33117</v>
      </c>
    </row>
    <row r="90" spans="1:1" ht="15.75">
      <c r="A90" s="2">
        <v>33147</v>
      </c>
    </row>
    <row r="91" spans="1:1" ht="15.75">
      <c r="A91" s="2">
        <v>33178</v>
      </c>
    </row>
    <row r="92" spans="1:1" ht="15.75">
      <c r="A92" s="2">
        <v>33208</v>
      </c>
    </row>
    <row r="93" spans="1:1" ht="15.75">
      <c r="A93" s="2">
        <v>33239</v>
      </c>
    </row>
    <row r="94" spans="1:1" ht="15.75">
      <c r="A94" s="2">
        <v>33270</v>
      </c>
    </row>
    <row r="95" spans="1:1" ht="15.75">
      <c r="A95" s="2">
        <v>33298</v>
      </c>
    </row>
    <row r="96" spans="1:1" ht="15.75">
      <c r="A96" s="2">
        <v>33329</v>
      </c>
    </row>
    <row r="97" spans="1:1" ht="15.75">
      <c r="A97" s="2">
        <v>33359</v>
      </c>
    </row>
    <row r="98" spans="1:1" ht="15.75">
      <c r="A98" s="2">
        <v>33390</v>
      </c>
    </row>
    <row r="99" spans="1:1" ht="15.75">
      <c r="A99" s="2">
        <v>33420</v>
      </c>
    </row>
    <row r="100" spans="1:1" ht="15.75">
      <c r="A100" s="2">
        <v>33451</v>
      </c>
    </row>
    <row r="101" spans="1:1" ht="15.75">
      <c r="A101" s="2">
        <v>33482</v>
      </c>
    </row>
    <row r="102" spans="1:1" ht="15.75">
      <c r="A102" s="2">
        <v>33512</v>
      </c>
    </row>
    <row r="103" spans="1:1" ht="15.75">
      <c r="A103" s="2">
        <v>33543</v>
      </c>
    </row>
    <row r="104" spans="1:1" ht="15.75">
      <c r="A104" s="2">
        <v>33573</v>
      </c>
    </row>
    <row r="105" spans="1:1" ht="15.75">
      <c r="A105" s="2">
        <v>33604</v>
      </c>
    </row>
    <row r="106" spans="1:1" ht="15.75">
      <c r="A106" s="2">
        <v>33635</v>
      </c>
    </row>
    <row r="107" spans="1:1" ht="15.75">
      <c r="A107" s="2">
        <v>33664</v>
      </c>
    </row>
    <row r="108" spans="1:1" ht="15.75">
      <c r="A108" s="2">
        <v>33695</v>
      </c>
    </row>
    <row r="109" spans="1:1" ht="15.75">
      <c r="A109" s="2">
        <v>33725</v>
      </c>
    </row>
    <row r="110" spans="1:1" ht="15.75">
      <c r="A110" s="2">
        <v>33756</v>
      </c>
    </row>
    <row r="111" spans="1:1" ht="15.75">
      <c r="A111" s="2">
        <v>33786</v>
      </c>
    </row>
    <row r="112" spans="1:1" ht="15.75">
      <c r="A112" s="2">
        <v>33817</v>
      </c>
    </row>
    <row r="113" spans="1:1" ht="15.75">
      <c r="A113" s="2">
        <v>33848</v>
      </c>
    </row>
    <row r="114" spans="1:1" ht="15.75">
      <c r="A114" s="2">
        <v>33878</v>
      </c>
    </row>
    <row r="115" spans="1:1" ht="15.75">
      <c r="A115" s="2">
        <v>33909</v>
      </c>
    </row>
    <row r="116" spans="1:1" ht="15.75">
      <c r="A116" s="2">
        <v>33939</v>
      </c>
    </row>
    <row r="117" spans="1:1" ht="15.75">
      <c r="A117" s="2">
        <v>33970</v>
      </c>
    </row>
    <row r="118" spans="1:1" ht="15.75">
      <c r="A118" s="2">
        <v>34001</v>
      </c>
    </row>
    <row r="119" spans="1:1" ht="15.75">
      <c r="A119" s="2">
        <v>34029</v>
      </c>
    </row>
    <row r="120" spans="1:1" ht="15.75">
      <c r="A120" s="2">
        <v>34060</v>
      </c>
    </row>
    <row r="121" spans="1:1" ht="15.75">
      <c r="A121" s="2">
        <v>34090</v>
      </c>
    </row>
    <row r="122" spans="1:1" ht="15.75">
      <c r="A122" s="2">
        <v>34121</v>
      </c>
    </row>
    <row r="123" spans="1:1" ht="15.75">
      <c r="A123" s="2">
        <v>34151</v>
      </c>
    </row>
    <row r="124" spans="1:1" ht="15.75">
      <c r="A124" s="2">
        <v>34182</v>
      </c>
    </row>
    <row r="125" spans="1:1" ht="15.75">
      <c r="A125" s="2">
        <v>34213</v>
      </c>
    </row>
    <row r="126" spans="1:1" ht="15.75">
      <c r="A126" s="2">
        <v>34243</v>
      </c>
    </row>
    <row r="127" spans="1:1" ht="15.75">
      <c r="A127" s="2">
        <v>34274</v>
      </c>
    </row>
    <row r="128" spans="1:1" ht="15.75">
      <c r="A128" s="2">
        <v>34304</v>
      </c>
    </row>
    <row r="129" spans="1:1" ht="15.75">
      <c r="A129" s="2">
        <v>34335</v>
      </c>
    </row>
    <row r="130" spans="1:1" ht="15.75">
      <c r="A130" s="2">
        <v>34366</v>
      </c>
    </row>
    <row r="131" spans="1:1" ht="15.75">
      <c r="A131" s="2">
        <v>34394</v>
      </c>
    </row>
    <row r="132" spans="1:1" ht="15.75">
      <c r="A132" s="2">
        <v>34425</v>
      </c>
    </row>
    <row r="133" spans="1:1" ht="15.75">
      <c r="A133" s="2">
        <v>34455</v>
      </c>
    </row>
    <row r="134" spans="1:1" ht="15.75">
      <c r="A134" s="2">
        <v>34486</v>
      </c>
    </row>
    <row r="135" spans="1:1" ht="15.75">
      <c r="A135" s="2">
        <v>34516</v>
      </c>
    </row>
    <row r="136" spans="1:1" ht="15.75">
      <c r="A136" s="2">
        <v>34547</v>
      </c>
    </row>
    <row r="137" spans="1:1" ht="15.75">
      <c r="A137" s="2">
        <v>34578</v>
      </c>
    </row>
    <row r="138" spans="1:1" ht="15.75">
      <c r="A138" s="2">
        <v>34608</v>
      </c>
    </row>
    <row r="139" spans="1:1" ht="15.75">
      <c r="A139" s="2">
        <v>34639</v>
      </c>
    </row>
    <row r="140" spans="1:1" ht="15.75">
      <c r="A140" s="2">
        <v>34669</v>
      </c>
    </row>
    <row r="141" spans="1:1" ht="15.75">
      <c r="A141" s="2">
        <v>34700</v>
      </c>
    </row>
    <row r="142" spans="1:1" ht="15.75">
      <c r="A142" s="2">
        <v>34731</v>
      </c>
    </row>
    <row r="143" spans="1:1" ht="15.75">
      <c r="A143" s="2">
        <v>34759</v>
      </c>
    </row>
    <row r="144" spans="1:1" ht="15.75">
      <c r="A144" s="2">
        <v>34790</v>
      </c>
    </row>
    <row r="145" spans="1:1" ht="15.75">
      <c r="A145" s="2">
        <v>34820</v>
      </c>
    </row>
    <row r="146" spans="1:1" ht="15.75">
      <c r="A146" s="2">
        <v>34851</v>
      </c>
    </row>
    <row r="147" spans="1:1" ht="15.75">
      <c r="A147" s="2">
        <v>34881</v>
      </c>
    </row>
    <row r="148" spans="1:1" ht="15.75">
      <c r="A148" s="2">
        <v>34912</v>
      </c>
    </row>
    <row r="149" spans="1:1" ht="15.75">
      <c r="A149" s="2">
        <v>34943</v>
      </c>
    </row>
    <row r="150" spans="1:1" ht="15.75">
      <c r="A150" s="2">
        <v>34973</v>
      </c>
    </row>
    <row r="151" spans="1:1" ht="15.75">
      <c r="A151" s="2">
        <v>35004</v>
      </c>
    </row>
    <row r="152" spans="1:1" ht="15.75">
      <c r="A152" s="2">
        <v>35034</v>
      </c>
    </row>
    <row r="153" spans="1:1" ht="15.75">
      <c r="A153" s="2">
        <v>35065</v>
      </c>
    </row>
    <row r="154" spans="1:1" ht="15.75">
      <c r="A154" s="2">
        <v>35096</v>
      </c>
    </row>
    <row r="155" spans="1:1" ht="15.75">
      <c r="A155" s="2">
        <v>35125</v>
      </c>
    </row>
    <row r="156" spans="1:1" ht="15.75">
      <c r="A156" s="2">
        <v>35156</v>
      </c>
    </row>
    <row r="157" spans="1:1" ht="15.75">
      <c r="A157" s="2">
        <v>35186</v>
      </c>
    </row>
    <row r="158" spans="1:1" ht="15.75">
      <c r="A158" s="2">
        <v>35217</v>
      </c>
    </row>
    <row r="159" spans="1:1" ht="15.75">
      <c r="A159" s="2">
        <v>35247</v>
      </c>
    </row>
    <row r="160" spans="1:1" ht="15.75">
      <c r="A160" s="2">
        <v>35278</v>
      </c>
    </row>
    <row r="161" spans="1:1" ht="15.75">
      <c r="A161" s="2">
        <v>35309</v>
      </c>
    </row>
    <row r="162" spans="1:1" ht="15.75">
      <c r="A162" s="2">
        <v>35339</v>
      </c>
    </row>
    <row r="163" spans="1:1" ht="15.75">
      <c r="A163" s="2">
        <v>35370</v>
      </c>
    </row>
    <row r="164" spans="1:1" ht="15.75">
      <c r="A164" s="2">
        <v>35400</v>
      </c>
    </row>
    <row r="165" spans="1:1" ht="15.75">
      <c r="A165" s="2">
        <v>35431</v>
      </c>
    </row>
    <row r="166" spans="1:1" ht="15.75">
      <c r="A166" s="2">
        <v>35462</v>
      </c>
    </row>
    <row r="167" spans="1:1" ht="15.75">
      <c r="A167" s="2">
        <v>35490</v>
      </c>
    </row>
    <row r="168" spans="1:1" ht="15.75">
      <c r="A168" s="2">
        <v>35521</v>
      </c>
    </row>
    <row r="169" spans="1:1" ht="15.75">
      <c r="A169" s="2">
        <v>35551</v>
      </c>
    </row>
    <row r="170" spans="1:1" ht="15.75">
      <c r="A170" s="2">
        <v>35582</v>
      </c>
    </row>
    <row r="171" spans="1:1" ht="15.75">
      <c r="A171" s="2">
        <v>35612</v>
      </c>
    </row>
    <row r="172" spans="1:1" ht="15.75">
      <c r="A172" s="2">
        <v>35643</v>
      </c>
    </row>
    <row r="173" spans="1:1" ht="15.75">
      <c r="A173" s="2">
        <v>35674</v>
      </c>
    </row>
    <row r="174" spans="1:1" ht="15.75">
      <c r="A174" s="2">
        <v>35704</v>
      </c>
    </row>
    <row r="175" spans="1:1" ht="15.75">
      <c r="A175" s="2">
        <v>35735</v>
      </c>
    </row>
    <row r="176" spans="1:1" ht="15.75">
      <c r="A176" s="2">
        <v>35765</v>
      </c>
    </row>
    <row r="177" spans="1:1" ht="15.75">
      <c r="A177" s="2">
        <v>35796</v>
      </c>
    </row>
    <row r="178" spans="1:1" ht="15.75">
      <c r="A178" s="2">
        <v>35827</v>
      </c>
    </row>
    <row r="179" spans="1:1" ht="15.75">
      <c r="A179" s="2">
        <v>35855</v>
      </c>
    </row>
    <row r="180" spans="1:1" ht="15.75">
      <c r="A180" s="2">
        <v>35886</v>
      </c>
    </row>
    <row r="181" spans="1:1" ht="15.75">
      <c r="A181" s="2">
        <v>35916</v>
      </c>
    </row>
    <row r="182" spans="1:1" ht="15.75">
      <c r="A182" s="2">
        <v>35947</v>
      </c>
    </row>
    <row r="183" spans="1:1" ht="15.75">
      <c r="A183" s="2">
        <v>35977</v>
      </c>
    </row>
    <row r="184" spans="1:1" ht="15.75">
      <c r="A184" s="2">
        <v>36008</v>
      </c>
    </row>
    <row r="185" spans="1:1" ht="15.75">
      <c r="A185" s="2">
        <v>36039</v>
      </c>
    </row>
    <row r="186" spans="1:1" ht="15.75">
      <c r="A186" s="2">
        <v>36069</v>
      </c>
    </row>
    <row r="187" spans="1:1" ht="15.75">
      <c r="A187" s="2">
        <v>36100</v>
      </c>
    </row>
    <row r="188" spans="1:1" ht="15.75">
      <c r="A188" s="2">
        <v>36130</v>
      </c>
    </row>
    <row r="189" spans="1:1" ht="15.75">
      <c r="A189" s="2">
        <v>36161</v>
      </c>
    </row>
    <row r="190" spans="1:1" ht="15.75">
      <c r="A190" s="2">
        <v>36192</v>
      </c>
    </row>
    <row r="191" spans="1:1" ht="15.75">
      <c r="A191" s="2">
        <v>36220</v>
      </c>
    </row>
    <row r="192" spans="1:1" ht="15.75">
      <c r="A192" s="2">
        <v>36251</v>
      </c>
    </row>
    <row r="193" spans="1:1" ht="15.75">
      <c r="A193" s="2">
        <v>36281</v>
      </c>
    </row>
    <row r="194" spans="1:1" ht="15.75">
      <c r="A194" s="2">
        <v>36312</v>
      </c>
    </row>
    <row r="195" spans="1:1" ht="15.75">
      <c r="A195" s="2">
        <v>36342</v>
      </c>
    </row>
    <row r="196" spans="1:1" ht="15.75">
      <c r="A196" s="2">
        <v>36373</v>
      </c>
    </row>
    <row r="197" spans="1:1" ht="15.75">
      <c r="A197" s="2">
        <v>36404</v>
      </c>
    </row>
    <row r="198" spans="1:1" ht="15.75">
      <c r="A198" s="2">
        <v>36434</v>
      </c>
    </row>
    <row r="199" spans="1:1" ht="15.75">
      <c r="A199" s="2">
        <v>36465</v>
      </c>
    </row>
    <row r="200" spans="1:1" ht="15.75">
      <c r="A200" s="2">
        <v>36495</v>
      </c>
    </row>
    <row r="201" spans="1:1" ht="15.75">
      <c r="A201" s="2">
        <v>36526</v>
      </c>
    </row>
    <row r="202" spans="1:1" ht="15.75">
      <c r="A202" s="2">
        <v>36557</v>
      </c>
    </row>
    <row r="203" spans="1:1" ht="15.75">
      <c r="A203" s="2">
        <v>36586</v>
      </c>
    </row>
    <row r="204" spans="1:1" ht="15.75">
      <c r="A204" s="2">
        <v>36617</v>
      </c>
    </row>
    <row r="205" spans="1:1" ht="15.75">
      <c r="A205" s="2">
        <v>36647</v>
      </c>
    </row>
    <row r="206" spans="1:1" ht="15.75">
      <c r="A206" s="2">
        <v>36678</v>
      </c>
    </row>
    <row r="207" spans="1:1" ht="15.75">
      <c r="A207" s="2">
        <v>36708</v>
      </c>
    </row>
    <row r="208" spans="1:1" ht="15.75">
      <c r="A208" s="2">
        <v>36739</v>
      </c>
    </row>
    <row r="209" spans="1:1" ht="15.75">
      <c r="A209" s="2">
        <v>36770</v>
      </c>
    </row>
    <row r="210" spans="1:1" ht="15.75">
      <c r="A210" s="2">
        <v>36800</v>
      </c>
    </row>
    <row r="211" spans="1:1" ht="15.75">
      <c r="A211" s="2">
        <v>36831</v>
      </c>
    </row>
    <row r="212" spans="1:1" ht="15.75">
      <c r="A212" s="2">
        <v>36861</v>
      </c>
    </row>
    <row r="213" spans="1:1" ht="15.75">
      <c r="A213" s="2">
        <v>36892</v>
      </c>
    </row>
    <row r="214" spans="1:1" ht="15.75">
      <c r="A214" s="2">
        <v>36923</v>
      </c>
    </row>
    <row r="215" spans="1:1" ht="15.75">
      <c r="A215" s="2">
        <v>36951</v>
      </c>
    </row>
    <row r="216" spans="1:1" ht="15.75">
      <c r="A216" s="2">
        <v>36982</v>
      </c>
    </row>
    <row r="217" spans="1:1" ht="15.75">
      <c r="A217" s="2">
        <v>37012</v>
      </c>
    </row>
    <row r="218" spans="1:1" ht="15.75">
      <c r="A218" s="2">
        <v>37043</v>
      </c>
    </row>
    <row r="219" spans="1:1" ht="15.75">
      <c r="A219" s="2">
        <v>37073</v>
      </c>
    </row>
    <row r="220" spans="1:1" ht="15.75">
      <c r="A220" s="2">
        <v>37104</v>
      </c>
    </row>
    <row r="221" spans="1:1" ht="15.75">
      <c r="A221" s="2">
        <v>37135</v>
      </c>
    </row>
    <row r="222" spans="1:1" ht="15.75">
      <c r="A222" s="2">
        <v>37165</v>
      </c>
    </row>
    <row r="223" spans="1:1" ht="15.75">
      <c r="A223" s="2">
        <v>37196</v>
      </c>
    </row>
    <row r="224" spans="1:1" ht="15.75">
      <c r="A224" s="2">
        <v>37226</v>
      </c>
    </row>
    <row r="225" spans="1:1" ht="15.75">
      <c r="A225" s="2">
        <v>37257</v>
      </c>
    </row>
    <row r="226" spans="1:1" ht="15.75">
      <c r="A226" s="2">
        <v>37288</v>
      </c>
    </row>
    <row r="227" spans="1:1" ht="15.75">
      <c r="A227" s="2">
        <v>37316</v>
      </c>
    </row>
    <row r="228" spans="1:1" ht="15.75">
      <c r="A228" s="2">
        <v>37347</v>
      </c>
    </row>
    <row r="229" spans="1:1" ht="15.75">
      <c r="A229" s="2">
        <v>37377</v>
      </c>
    </row>
    <row r="230" spans="1:1" ht="15.75">
      <c r="A230" s="2">
        <v>37408</v>
      </c>
    </row>
    <row r="231" spans="1:1" ht="15.75">
      <c r="A231" s="2">
        <v>37438</v>
      </c>
    </row>
    <row r="232" spans="1:1" ht="15.75">
      <c r="A232" s="2">
        <v>37469</v>
      </c>
    </row>
    <row r="233" spans="1:1" ht="15.75">
      <c r="A233" s="2">
        <v>37500</v>
      </c>
    </row>
    <row r="234" spans="1:1" ht="15.75">
      <c r="A234" s="2">
        <v>37530</v>
      </c>
    </row>
    <row r="235" spans="1:1" ht="15.75">
      <c r="A235" s="2">
        <v>37561</v>
      </c>
    </row>
    <row r="236" spans="1:1" ht="15.75">
      <c r="A236" s="2">
        <v>37591</v>
      </c>
    </row>
    <row r="237" spans="1:1" ht="15.75">
      <c r="A237" s="2">
        <v>37622</v>
      </c>
    </row>
    <row r="238" spans="1:1" ht="15.75">
      <c r="A238" s="2">
        <v>37653</v>
      </c>
    </row>
    <row r="239" spans="1:1" ht="15.75">
      <c r="A239" s="2">
        <v>37681</v>
      </c>
    </row>
    <row r="240" spans="1:1" ht="15.75">
      <c r="A240" s="2">
        <v>37712</v>
      </c>
    </row>
    <row r="241" spans="1:1" ht="15.75">
      <c r="A241" s="2">
        <v>37742</v>
      </c>
    </row>
    <row r="242" spans="1:1" ht="15.75">
      <c r="A242" s="2">
        <v>37773</v>
      </c>
    </row>
    <row r="243" spans="1:1" ht="15.75">
      <c r="A243" s="2">
        <v>37803</v>
      </c>
    </row>
    <row r="244" spans="1:1" ht="15.75">
      <c r="A244" s="2">
        <v>37834</v>
      </c>
    </row>
    <row r="245" spans="1:1" ht="15.75">
      <c r="A245" s="2">
        <v>37865</v>
      </c>
    </row>
    <row r="246" spans="1:1" ht="15.75">
      <c r="A246" s="2">
        <v>37895</v>
      </c>
    </row>
    <row r="247" spans="1:1" ht="15.75">
      <c r="A247" s="2">
        <v>37926</v>
      </c>
    </row>
    <row r="248" spans="1:1" ht="15.75">
      <c r="A248" s="2">
        <v>37956</v>
      </c>
    </row>
    <row r="249" spans="1:1" ht="15.75">
      <c r="A249" s="2">
        <v>37987</v>
      </c>
    </row>
    <row r="250" spans="1:1" ht="15.75">
      <c r="A250" s="2">
        <v>38018</v>
      </c>
    </row>
    <row r="251" spans="1:1" ht="15.75">
      <c r="A251" s="2">
        <v>38047</v>
      </c>
    </row>
    <row r="252" spans="1:1" ht="15.75">
      <c r="A252" s="2">
        <v>38078</v>
      </c>
    </row>
    <row r="253" spans="1:1" ht="15.75">
      <c r="A253" s="2">
        <v>38108</v>
      </c>
    </row>
    <row r="254" spans="1:1" ht="15.75">
      <c r="A254" s="2">
        <v>38139</v>
      </c>
    </row>
    <row r="255" spans="1:1" ht="15.75">
      <c r="A255" s="2">
        <v>38169</v>
      </c>
    </row>
    <row r="256" spans="1:1" ht="15.75">
      <c r="A256" s="2">
        <v>38200</v>
      </c>
    </row>
    <row r="257" spans="1:1" ht="15.75">
      <c r="A257" s="2">
        <v>38231</v>
      </c>
    </row>
    <row r="258" spans="1:1" ht="15.75">
      <c r="A258" s="2">
        <v>38261</v>
      </c>
    </row>
    <row r="259" spans="1:1" ht="15.75">
      <c r="A259" s="2">
        <v>38292</v>
      </c>
    </row>
    <row r="260" spans="1:1" ht="15.75">
      <c r="A260" s="2">
        <v>38322</v>
      </c>
    </row>
    <row r="261" spans="1:1" ht="15.75">
      <c r="A261" s="2">
        <v>38353</v>
      </c>
    </row>
    <row r="262" spans="1:1" ht="15.75">
      <c r="A262" s="2">
        <v>38384</v>
      </c>
    </row>
    <row r="263" spans="1:1" ht="15.75">
      <c r="A263" s="2">
        <v>38412</v>
      </c>
    </row>
    <row r="264" spans="1:1" ht="15.75">
      <c r="A264" s="2">
        <v>38443</v>
      </c>
    </row>
    <row r="265" spans="1:1" ht="15.75">
      <c r="A265" s="2">
        <v>38473</v>
      </c>
    </row>
    <row r="266" spans="1:1" ht="15.75">
      <c r="A266" s="2">
        <v>38504</v>
      </c>
    </row>
    <row r="267" spans="1:1" ht="15.75">
      <c r="A267" s="2">
        <v>38534</v>
      </c>
    </row>
    <row r="268" spans="1:1" ht="15.75">
      <c r="A268" s="2">
        <v>38565</v>
      </c>
    </row>
    <row r="269" spans="1:1" ht="15.75">
      <c r="A269" s="2">
        <v>38596</v>
      </c>
    </row>
    <row r="270" spans="1:1" ht="15.75">
      <c r="A270" s="2">
        <v>38626</v>
      </c>
    </row>
    <row r="271" spans="1:1" ht="15.75">
      <c r="A271" s="2">
        <v>38657</v>
      </c>
    </row>
    <row r="272" spans="1:1" ht="15.75">
      <c r="A272" s="2">
        <v>38687</v>
      </c>
    </row>
    <row r="273" spans="1:1" ht="15.75">
      <c r="A273" s="2">
        <v>38718</v>
      </c>
    </row>
    <row r="274" spans="1:1" ht="15.75">
      <c r="A274" s="2">
        <v>38749</v>
      </c>
    </row>
    <row r="275" spans="1:1" ht="15.75">
      <c r="A275" s="2">
        <v>38777</v>
      </c>
    </row>
    <row r="276" spans="1:1" ht="15.75">
      <c r="A276" s="2">
        <v>38808</v>
      </c>
    </row>
    <row r="277" spans="1:1" ht="15.75">
      <c r="A277" s="2">
        <v>38838</v>
      </c>
    </row>
    <row r="278" spans="1:1" ht="15.75">
      <c r="A278" s="2">
        <v>38869</v>
      </c>
    </row>
    <row r="279" spans="1:1" ht="15.75">
      <c r="A279" s="2">
        <v>38899</v>
      </c>
    </row>
    <row r="280" spans="1:1" ht="15.75">
      <c r="A280" s="2">
        <v>38930</v>
      </c>
    </row>
    <row r="281" spans="1:1" ht="15.75">
      <c r="A281" s="2">
        <v>38961</v>
      </c>
    </row>
    <row r="282" spans="1:1" ht="15.75">
      <c r="A282" s="2">
        <v>38991</v>
      </c>
    </row>
    <row r="283" spans="1:1" ht="15.75">
      <c r="A283" s="2">
        <v>39022</v>
      </c>
    </row>
    <row r="284" spans="1:1" ht="15.75">
      <c r="A284" s="2">
        <v>39052</v>
      </c>
    </row>
    <row r="285" spans="1:1" ht="15.75">
      <c r="A285" s="2">
        <v>39083</v>
      </c>
    </row>
    <row r="286" spans="1:1" ht="15.75">
      <c r="A286" s="2">
        <v>39114</v>
      </c>
    </row>
    <row r="287" spans="1:1" ht="15.75">
      <c r="A287" s="2">
        <v>39142</v>
      </c>
    </row>
    <row r="288" spans="1:1" ht="15.75">
      <c r="A288" s="2">
        <v>39173</v>
      </c>
    </row>
    <row r="289" spans="1:1" ht="15.75">
      <c r="A289" s="2">
        <v>39203</v>
      </c>
    </row>
    <row r="290" spans="1:1" ht="15.75">
      <c r="A290" s="2">
        <v>39234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D7" sqref="D7"/>
    </sheetView>
  </sheetViews>
  <sheetFormatPr defaultRowHeight="15"/>
  <cols>
    <col min="1" max="1" width="17.140625" customWidth="1"/>
    <col min="14" max="14" width="15.140625" bestFit="1" customWidth="1"/>
  </cols>
  <sheetData>
    <row r="1" spans="1:15">
      <c r="A1" s="6" t="s">
        <v>38</v>
      </c>
    </row>
    <row r="2" spans="1:15">
      <c r="A2" s="6"/>
      <c r="B2" t="s">
        <v>27</v>
      </c>
      <c r="C2" t="s">
        <v>28</v>
      </c>
      <c r="D2" t="s">
        <v>29</v>
      </c>
      <c r="E2" t="s">
        <v>30</v>
      </c>
      <c r="F2" t="s">
        <v>20</v>
      </c>
      <c r="G2" t="s">
        <v>31</v>
      </c>
      <c r="H2" t="s">
        <v>32</v>
      </c>
      <c r="I2" t="s">
        <v>33</v>
      </c>
      <c r="J2" t="s">
        <v>34</v>
      </c>
      <c r="K2" t="s">
        <v>35</v>
      </c>
      <c r="L2" t="s">
        <v>36</v>
      </c>
      <c r="M2" t="s">
        <v>37</v>
      </c>
      <c r="N2" t="s">
        <v>40</v>
      </c>
    </row>
    <row r="3" spans="1:15" ht="15.75">
      <c r="B3" s="10">
        <f>N3</f>
        <v>32500</v>
      </c>
      <c r="C3" s="10">
        <f>B3</f>
        <v>32500</v>
      </c>
      <c r="D3" s="10">
        <f t="shared" ref="D3:M3" si="0">C3</f>
        <v>32500</v>
      </c>
      <c r="E3" s="10">
        <f t="shared" si="0"/>
        <v>32500</v>
      </c>
      <c r="F3" s="10">
        <f t="shared" si="0"/>
        <v>32500</v>
      </c>
      <c r="G3" s="10">
        <f t="shared" si="0"/>
        <v>32500</v>
      </c>
      <c r="H3" s="10">
        <f t="shared" si="0"/>
        <v>32500</v>
      </c>
      <c r="I3" s="10">
        <f t="shared" si="0"/>
        <v>32500</v>
      </c>
      <c r="J3" s="10">
        <f t="shared" si="0"/>
        <v>32500</v>
      </c>
      <c r="K3" s="10">
        <f t="shared" si="0"/>
        <v>32500</v>
      </c>
      <c r="L3" s="10">
        <f t="shared" si="0"/>
        <v>32500</v>
      </c>
      <c r="M3" s="10">
        <f t="shared" si="0"/>
        <v>32500</v>
      </c>
      <c r="N3" s="9">
        <f>390000/12</f>
        <v>32500</v>
      </c>
      <c r="O3" t="s">
        <v>39</v>
      </c>
    </row>
    <row r="4" spans="1: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7.25">
      <c r="A5" s="6" t="s">
        <v>25</v>
      </c>
    </row>
    <row r="6" spans="1:15">
      <c r="A6" s="6"/>
      <c r="B6" t="s">
        <v>27</v>
      </c>
      <c r="C6" t="s">
        <v>28</v>
      </c>
      <c r="D6" t="s">
        <v>29</v>
      </c>
      <c r="E6" t="s">
        <v>30</v>
      </c>
      <c r="F6" t="s">
        <v>20</v>
      </c>
      <c r="G6" t="s">
        <v>31</v>
      </c>
      <c r="H6" t="s">
        <v>32</v>
      </c>
      <c r="I6" t="s">
        <v>33</v>
      </c>
      <c r="J6" t="s">
        <v>34</v>
      </c>
      <c r="K6" t="s">
        <v>35</v>
      </c>
      <c r="L6" t="s">
        <v>36</v>
      </c>
      <c r="M6" t="s">
        <v>37</v>
      </c>
      <c r="N6" t="s">
        <v>40</v>
      </c>
    </row>
    <row r="7" spans="1:15" s="13" customFormat="1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5" s="13" customFormat="1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ht="17.25">
      <c r="A9" s="6" t="s">
        <v>41</v>
      </c>
    </row>
    <row r="10" spans="1:15" s="13" customFormat="1">
      <c r="A10" s="11"/>
      <c r="B10" s="8">
        <f>B7*31</f>
        <v>0</v>
      </c>
      <c r="C10" s="8">
        <f>C7*28</f>
        <v>0</v>
      </c>
      <c r="D10" s="8">
        <f>D7*31</f>
        <v>0</v>
      </c>
      <c r="E10" s="8">
        <f>E7*30</f>
        <v>0</v>
      </c>
      <c r="F10" s="8">
        <f>F7*31</f>
        <v>0</v>
      </c>
      <c r="G10" s="8">
        <f>G7*30</f>
        <v>0</v>
      </c>
      <c r="H10" s="8">
        <f>H7*31</f>
        <v>0</v>
      </c>
      <c r="I10" s="8">
        <f>I7*31</f>
        <v>0</v>
      </c>
      <c r="J10" s="8">
        <f>J7*30</f>
        <v>0</v>
      </c>
      <c r="K10" s="8">
        <f>K7*31</f>
        <v>0</v>
      </c>
      <c r="L10" s="8">
        <f>L7*30</f>
        <v>0</v>
      </c>
      <c r="M10" s="8">
        <f>M7*31</f>
        <v>0</v>
      </c>
      <c r="N10" s="8"/>
    </row>
    <row r="11" spans="1: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>
      <c r="A12" s="6" t="s">
        <v>42</v>
      </c>
    </row>
    <row r="13" spans="1:15">
      <c r="A13" s="6"/>
      <c r="B13" t="s">
        <v>27</v>
      </c>
      <c r="C13" t="s">
        <v>28</v>
      </c>
      <c r="D13" t="s">
        <v>29</v>
      </c>
      <c r="E13" t="s">
        <v>30</v>
      </c>
      <c r="F13" t="s">
        <v>20</v>
      </c>
      <c r="G13" t="s">
        <v>31</v>
      </c>
      <c r="H13" t="s">
        <v>32</v>
      </c>
      <c r="I13" t="s">
        <v>33</v>
      </c>
      <c r="J13" t="s">
        <v>34</v>
      </c>
      <c r="K13" t="s">
        <v>35</v>
      </c>
      <c r="L13" t="s">
        <v>36</v>
      </c>
      <c r="M13" t="s">
        <v>37</v>
      </c>
      <c r="N13" t="s">
        <v>40</v>
      </c>
    </row>
    <row r="14" spans="1:15">
      <c r="B14" s="12" t="e">
        <f t="shared" ref="B14:M14" si="1">B3/B10</f>
        <v>#DIV/0!</v>
      </c>
      <c r="C14" s="12" t="e">
        <f t="shared" si="1"/>
        <v>#DIV/0!</v>
      </c>
      <c r="D14" s="12" t="e">
        <f t="shared" si="1"/>
        <v>#DIV/0!</v>
      </c>
      <c r="E14" s="12" t="e">
        <f t="shared" si="1"/>
        <v>#DIV/0!</v>
      </c>
      <c r="F14" s="12" t="e">
        <f t="shared" si="1"/>
        <v>#DIV/0!</v>
      </c>
      <c r="G14" s="12" t="e">
        <f t="shared" si="1"/>
        <v>#DIV/0!</v>
      </c>
      <c r="H14" s="12" t="e">
        <f t="shared" si="1"/>
        <v>#DIV/0!</v>
      </c>
      <c r="I14" s="12" t="e">
        <f t="shared" si="1"/>
        <v>#DIV/0!</v>
      </c>
      <c r="J14" s="12" t="e">
        <f t="shared" si="1"/>
        <v>#DIV/0!</v>
      </c>
      <c r="K14" s="12" t="e">
        <f t="shared" si="1"/>
        <v>#DIV/0!</v>
      </c>
      <c r="L14" s="12" t="e">
        <f t="shared" si="1"/>
        <v>#DIV/0!</v>
      </c>
      <c r="M14" s="12" t="e">
        <f t="shared" si="1"/>
        <v>#DIV/0!</v>
      </c>
      <c r="N14" s="12" t="e">
        <f>AVERAGE(B14:M14)</f>
        <v>#DIV/0!</v>
      </c>
    </row>
    <row r="16" spans="1:15">
      <c r="A16" s="6" t="s">
        <v>43</v>
      </c>
    </row>
    <row r="17" spans="1:14">
      <c r="A17" s="6"/>
      <c r="B17" t="s">
        <v>27</v>
      </c>
      <c r="C17" t="s">
        <v>28</v>
      </c>
      <c r="D17" t="s">
        <v>29</v>
      </c>
      <c r="E17" t="s">
        <v>30</v>
      </c>
      <c r="F17" t="s">
        <v>20</v>
      </c>
      <c r="G17" t="s">
        <v>31</v>
      </c>
      <c r="H17" t="s">
        <v>32</v>
      </c>
      <c r="I17" t="s">
        <v>33</v>
      </c>
      <c r="J17" t="s">
        <v>34</v>
      </c>
      <c r="K17" t="s">
        <v>35</v>
      </c>
      <c r="L17" t="s">
        <v>36</v>
      </c>
      <c r="M17" t="s">
        <v>37</v>
      </c>
      <c r="N17" t="s">
        <v>40</v>
      </c>
    </row>
    <row r="18" spans="1:14">
      <c r="B18" t="e">
        <f>B14/0.2</f>
        <v>#DIV/0!</v>
      </c>
      <c r="C18" t="e">
        <f t="shared" ref="C18:M18" si="2">C14/0.2</f>
        <v>#DIV/0!</v>
      </c>
      <c r="D18" t="e">
        <f t="shared" si="2"/>
        <v>#DIV/0!</v>
      </c>
      <c r="E18" t="e">
        <f t="shared" si="2"/>
        <v>#DIV/0!</v>
      </c>
      <c r="F18" t="e">
        <f t="shared" si="2"/>
        <v>#DIV/0!</v>
      </c>
      <c r="G18" t="e">
        <f t="shared" si="2"/>
        <v>#DIV/0!</v>
      </c>
      <c r="H18" t="e">
        <f t="shared" si="2"/>
        <v>#DIV/0!</v>
      </c>
      <c r="I18" t="e">
        <f t="shared" si="2"/>
        <v>#DIV/0!</v>
      </c>
      <c r="J18" t="e">
        <f t="shared" si="2"/>
        <v>#DIV/0!</v>
      </c>
      <c r="K18" t="e">
        <f t="shared" si="2"/>
        <v>#DIV/0!</v>
      </c>
      <c r="L18" t="e">
        <f t="shared" si="2"/>
        <v>#DIV/0!</v>
      </c>
      <c r="M18" t="e">
        <f t="shared" si="2"/>
        <v>#DIV/0!</v>
      </c>
      <c r="N18" s="12" t="e">
        <f>AVERAGE(B18:M18)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Raw Data - Clear-sky</vt:lpstr>
      <vt:lpstr>Raw Data - All-sky</vt:lpstr>
      <vt:lpstr>Average Fluxes</vt:lpstr>
      <vt:lpstr>POWER output</vt:lpstr>
      <vt:lpstr>Chart -Insolation annual cycle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2011-02-15T17:34:43Z</dcterms:modified>
</cp:coreProperties>
</file>